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CF535E91-D531-464D-9510-A2914500750F}" xr6:coauthVersionLast="47" xr6:coauthVersionMax="47" xr10:uidLastSave="{00000000-0000-0000-0000-000000000000}"/>
  <bookViews>
    <workbookView xWindow="-110" yWindow="-110" windowWidth="19420" windowHeight="11620" tabRatio="601" activeTab="1" xr2:uid="{09691819-BC7B-4920-9142-4B2C47B7929D}"/>
  </bookViews>
  <sheets>
    <sheet name="Important Note" sheetId="66" r:id="rId1"/>
    <sheet name="All data(2011-2019)" sheetId="1" r:id="rId2"/>
    <sheet name="COM-PAK(2015)-1" sheetId="58" r:id="rId3"/>
    <sheet name="COM-PAK(2015)-1-2" sheetId="23" r:id="rId4"/>
    <sheet name="D-COM-PAK(2015)-2-2 " sheetId="59" r:id="rId5"/>
    <sheet name="D-COM-PAK(2015)-2-3" sheetId="60" r:id="rId6"/>
    <sheet name="COM-LKA(2016)-1" sheetId="61" r:id="rId7"/>
    <sheet name="COM-LKA(2016)-3" sheetId="62" r:id="rId8"/>
    <sheet name="COM-LKA(2016)-5-1" sheetId="10" r:id="rId9"/>
    <sheet name="COM-LKA(2016)-8" sheetId="14" r:id="rId10"/>
    <sheet name="COM-LKA(2016)-9" sheetId="15" r:id="rId11"/>
    <sheet name="COM-LKA(2016)-10" sheetId="16" r:id="rId12"/>
    <sheet name="COM-LKA(2016)-11" sheetId="17" r:id="rId13"/>
    <sheet name="COM-LKA(2016)-12" sheetId="18" r:id="rId14"/>
    <sheet name="COM-LKA(2016)-13" sheetId="19" r:id="rId15"/>
    <sheet name="COM-LKA(2016)-14" sheetId="20" r:id="rId16"/>
    <sheet name="COM-VNM(2015)-1" sheetId="2" r:id="rId17"/>
    <sheet name="D-COM-VNM(2015)-2" sheetId="5" r:id="rId18"/>
    <sheet name="COM-TON(2016)-1" sheetId="33" r:id="rId19"/>
    <sheet name="COM-PLW(2016)-1" sheetId="35" r:id="rId20"/>
    <sheet name="COM-PLW(2016)-2" sheetId="38" r:id="rId21"/>
    <sheet name="COM-MHL(2016)-1" sheetId="40" r:id="rId22"/>
    <sheet name="COM-FSM(2016)-1" sheetId="41" r:id="rId23"/>
    <sheet name="COM-FSM(2016)-2" sheetId="42" r:id="rId24"/>
    <sheet name="COM-FSM(2016)-3" sheetId="45" r:id="rId25"/>
    <sheet name="COM-FSM(2016)-4" sheetId="44" r:id="rId26"/>
    <sheet name="COM-SLB(2016)-1" sheetId="47" r:id="rId27"/>
    <sheet name="COM-SLB(2016)-2" sheetId="48" r:id="rId28"/>
    <sheet name="COM-SLB(2016)-3" sheetId="49" r:id="rId29"/>
    <sheet name="COM-SLB(2016)-4" sheetId="50" r:id="rId30"/>
    <sheet name="COM-SLB(2016)-5" sheetId="51" r:id="rId31"/>
    <sheet name="COM-VUT(2016)-1-1" sheetId="52" r:id="rId32"/>
    <sheet name="COM-MNG(2012)-1" sheetId="53" r:id="rId33"/>
    <sheet name="D-COM-LKA(2019)-1" sheetId="4" r:id="rId34"/>
  </sheets>
  <definedNames>
    <definedName name="_xlnm.Print_Area" localSheetId="1">'All data(2011-2019)'!$2:$3</definedName>
    <definedName name="_xlnm.Print_Titles" localSheetId="1">'All data(2011-2019)'!$B:$T,'All data(2011-2019)'!$2:$3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1" i="1" l="1"/>
  <c r="I63" i="1"/>
  <c r="I100" i="1"/>
  <c r="I89" i="1"/>
  <c r="I88" i="1"/>
  <c r="I87" i="1"/>
  <c r="I86" i="1"/>
  <c r="I85" i="1"/>
  <c r="I84" i="1"/>
  <c r="I83" i="1"/>
  <c r="I82" i="1"/>
  <c r="I81" i="1"/>
  <c r="I80" i="1"/>
  <c r="I62" i="1"/>
  <c r="I61" i="1"/>
  <c r="I60" i="1"/>
  <c r="I59" i="1"/>
  <c r="I58" i="1"/>
  <c r="I57" i="1"/>
  <c r="I35" i="1"/>
  <c r="I47" i="1"/>
  <c r="I48" i="1"/>
  <c r="I51" i="1"/>
  <c r="I52" i="1"/>
  <c r="I53" i="1"/>
  <c r="L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7CC826E0-AE91-41BC-9E2A-E387C379AADB}">
      <text>
        <r>
          <rPr>
            <b/>
            <sz val="9"/>
            <color indexed="81"/>
            <rFont val="Times New Roman"/>
            <family val="1"/>
          </rPr>
          <t>Areas covered by Dhaka North City Corporations</t>
        </r>
      </text>
    </comment>
    <comment ref="C5" authorId="0" shapeId="0" xr:uid="{D21D7F9D-5621-4EF9-8DEF-968096604E84}">
      <text>
        <r>
          <rPr>
            <b/>
            <sz val="9"/>
            <color indexed="81"/>
            <rFont val="Times New Roman"/>
            <family val="1"/>
          </rPr>
          <t>Areas covered by Dhaka South City Corporations</t>
        </r>
      </text>
    </comment>
    <comment ref="C6" authorId="0" shapeId="0" xr:uid="{8971A4BB-BC03-4AA5-8F4E-383BDCD1F834}">
      <text>
        <r>
          <rPr>
            <b/>
            <sz val="9"/>
            <color indexed="81"/>
            <rFont val="Times New Roman"/>
            <family val="1"/>
          </rPr>
          <t>Areas covered by Chittagong City Corporation</t>
        </r>
      </text>
    </comment>
    <comment ref="C7" authorId="0" shapeId="0" xr:uid="{AC0F1900-AF48-4E72-8425-50BF399764F0}">
      <text>
        <r>
          <rPr>
            <b/>
            <sz val="9"/>
            <color indexed="81"/>
            <rFont val="Times New Roman"/>
            <family val="1"/>
          </rPr>
          <t>Areas covered by Dhaka City Corporation (either by Dhaka South City Corporations or Dhaka South City Corporations)</t>
        </r>
      </text>
    </comment>
    <comment ref="C8" authorId="0" shapeId="0" xr:uid="{8F1BA02B-D2B3-4672-BD45-63427931D441}">
      <text>
        <r>
          <rPr>
            <b/>
            <sz val="9"/>
            <color indexed="81"/>
            <rFont val="Times New Roman"/>
            <family val="1"/>
          </rPr>
          <t>All jurisdiction of Dhaka City Corporation, comprising of ten Zones and 90 Wards</t>
        </r>
      </text>
    </comment>
    <comment ref="L9" authorId="0" shapeId="0" xr:uid="{5951C4F3-3954-427D-9652-B83759CABA15}">
      <text>
        <r>
          <rPr>
            <b/>
            <sz val="9"/>
            <color indexed="81"/>
            <rFont val="Times New Roman"/>
            <family val="1"/>
          </rPr>
          <t>Amount of collected vegetable waste used for compost</t>
        </r>
      </text>
    </comment>
    <comment ref="L14" authorId="0" shapeId="0" xr:uid="{24B59515-C52F-466B-B9D6-10C3EC4BFDEC}">
      <text>
        <r>
          <rPr>
            <b/>
            <sz val="9"/>
            <color indexed="81"/>
            <rFont val="Times New Roman"/>
            <family val="1"/>
          </rPr>
          <t>Composting</t>
        </r>
      </text>
    </comment>
    <comment ref="K20" authorId="0" shapeId="0" xr:uid="{D8992650-EC64-49F1-9B56-F211ACD8F7F5}">
      <text>
        <r>
          <rPr>
            <b/>
            <sz val="9"/>
            <color indexed="81"/>
            <rFont val="Times New Roman"/>
            <family val="1"/>
          </rPr>
          <t>Consisting 69.3 tons/day by Vientiane Urban Development Administration Authority and 97.4 tons/day by private sector</t>
        </r>
      </text>
    </comment>
    <comment ref="K21" authorId="0" shapeId="0" xr:uid="{F35584CB-D418-4AE5-B852-839B59210237}">
      <text>
        <r>
          <rPr>
            <b/>
            <sz val="9"/>
            <color indexed="81"/>
            <rFont val="Times New Roman"/>
            <family val="1"/>
          </rPr>
          <t>Consisting of 20.6 tons/day by Urban Development Administration Authority and 16.0 tons/day by private sector</t>
        </r>
      </text>
    </comment>
    <comment ref="K22" authorId="0" shapeId="0" xr:uid="{06B03BA1-98A1-40B9-A4A3-EFB4BDC479D5}">
      <text>
        <r>
          <rPr>
            <b/>
            <sz val="9"/>
            <color indexed="81"/>
            <rFont val="Times New Roman"/>
            <family val="1"/>
          </rPr>
          <t>Consisting of 19.2 tons/day by Urban Development Administration Authority and 3.5 tons/day by private sector</t>
        </r>
      </text>
    </comment>
    <comment ref="K24" authorId="0" shapeId="0" xr:uid="{ED7371D6-EA57-44F9-8507-3FB184D96BAF}">
      <text>
        <r>
          <rPr>
            <b/>
            <sz val="9"/>
            <color indexed="81"/>
            <rFont val="Times New Roman"/>
            <family val="1"/>
          </rPr>
          <t>Approximately 220,000  tons/year of MSW (excluding construction waste) was collected.</t>
        </r>
      </text>
    </comment>
    <comment ref="C32" authorId="0" shapeId="0" xr:uid="{5A4FBB72-34A4-4C76-84FD-EA4B875BE5AB}">
      <text>
        <r>
          <rPr>
            <b/>
            <sz val="9"/>
            <color indexed="81"/>
            <rFont val="Times New Roman"/>
            <family val="1"/>
          </rPr>
          <t>Total of 6 districts; Khan Uul, Songinokhairkhan,  Bayangol, Chingeltei, Bayanzurkh, Sukhbaatar</t>
        </r>
      </text>
    </comment>
    <comment ref="L32" authorId="0" shapeId="0" xr:uid="{5F8C4400-CF88-46F8-9C3D-B624129EF615}">
      <text>
        <r>
          <rPr>
            <b/>
            <sz val="9"/>
            <color indexed="81"/>
            <rFont val="Times New Roman"/>
            <family val="1"/>
          </rPr>
          <t>19.9 tons/day in winter, 26.0 tons/day in summer
Recycling rate in Ulanbaatar City: 3.7 % in winter, 8.4 % in summer</t>
        </r>
      </text>
    </comment>
    <comment ref="C33" authorId="0" shapeId="0" xr:uid="{13689BD0-90D4-4F5C-AD41-D36D7678642F}">
      <text>
        <r>
          <rPr>
            <b/>
            <sz val="9"/>
            <color indexed="81"/>
            <rFont val="Palatino Linotype"/>
            <family val="1"/>
          </rPr>
          <t>Apartment Residential Areas (total of 6 districts; Khan Uul, Songinokhairkhan,  Bayangol, Chingeltei, Bayanzurkh, Sukhbaatar)</t>
        </r>
      </text>
    </comment>
    <comment ref="C34" authorId="0" shapeId="0" xr:uid="{6C054367-F8DE-4360-8A5C-6029BD32DA2D}">
      <text>
        <r>
          <rPr>
            <b/>
            <sz val="9"/>
            <color indexed="81"/>
            <rFont val="Times New Roman"/>
            <family val="1"/>
          </rPr>
          <t>Ger Residential Areas (total of 6 districts; Khan Uul, Songinokhairkhan,  Bayangol, Chingeltei, Bayanzurkh, Sukhbaatar)</t>
        </r>
      </text>
    </comment>
    <comment ref="G34" authorId="0" shapeId="0" xr:uid="{CA2B6480-C54D-4EDE-A634-C61E57DD75A3}">
      <text>
        <r>
          <rPr>
            <b/>
            <sz val="9"/>
            <color indexed="81"/>
            <rFont val="Times New Roman"/>
            <family val="1"/>
          </rPr>
          <t>1,034 g/person/day in winter, 220 g/person/day in summer</t>
        </r>
      </text>
    </comment>
    <comment ref="C35" authorId="0" shapeId="0" xr:uid="{BAE7C7C2-1921-42CD-B563-3B23522440D6}">
      <text>
        <r>
          <rPr>
            <b/>
            <sz val="9"/>
            <color indexed="81"/>
            <rFont val="Times New Roman"/>
            <family val="1"/>
          </rPr>
          <t xml:space="preserve">All study area(7 districts targeted on master plan) </t>
        </r>
      </text>
    </comment>
    <comment ref="D35" authorId="0" shapeId="0" xr:uid="{07BB1ACA-4D31-4AAE-A793-B69F5DC9E55A}">
      <text>
        <r>
          <rPr>
            <b/>
            <sz val="9"/>
            <color indexed="81"/>
            <rFont val="Times New Roman"/>
            <family val="1"/>
          </rPr>
          <t>75.8 % in winter, 89.7 % in summer</t>
        </r>
      </text>
    </comment>
    <comment ref="E35" authorId="0" shapeId="0" xr:uid="{C9EC9E48-EB0D-420E-AD4A-68C5E51DA90D}">
      <text>
        <r>
          <rPr>
            <b/>
            <sz val="9"/>
            <color indexed="81"/>
            <rFont val="Times New Roman"/>
            <family val="1"/>
          </rPr>
          <t>827.7 tons/day in winter, 339.2 tons/day in summer</t>
        </r>
      </text>
    </comment>
    <comment ref="G35" authorId="0" shapeId="0" xr:uid="{4B65CD66-0FBE-4E3D-8FE9-629A38A872B6}">
      <text>
        <r>
          <rPr>
            <b/>
            <sz val="9"/>
            <color indexed="81"/>
            <rFont val="Times New Roman"/>
            <family val="1"/>
          </rPr>
          <t>713 g/person/day in winter, 238 g/person/day in summer</t>
        </r>
      </text>
    </comment>
    <comment ref="I35" authorId="0" shapeId="0" xr:uid="{D63DB510-C1D1-4958-A47A-EBBDD3F70CDE}">
      <text>
        <r>
          <rPr>
            <b/>
            <sz val="9"/>
            <color indexed="81"/>
            <rFont val="Times New Roman"/>
            <family val="1"/>
          </rPr>
          <t>The proportion of kitchen waste for winter 2011: 4.9%</t>
        </r>
      </text>
    </comment>
    <comment ref="J35" authorId="0" shapeId="0" xr:uid="{E10A0879-9CE2-4483-BD5B-E49A15F4B9DA}">
      <text>
        <r>
          <rPr>
            <b/>
            <sz val="9"/>
            <color indexed="81"/>
            <rFont val="Times New Roman"/>
            <family val="1"/>
          </rPr>
          <t>Business total: 47.0 tons/day in winter, 61.8 tons/day in summer
Public area cleaning waste: 12.4 tons/day in winter, 21.1 tons/day in summer</t>
        </r>
      </text>
    </comment>
    <comment ref="K35" authorId="0" shapeId="0" xr:uid="{4C70EBE4-DEC9-4066-AFA4-6D8393C010F7}">
      <text>
        <r>
          <rPr>
            <b/>
            <sz val="9"/>
            <color indexed="81"/>
            <rFont val="Times New Roman"/>
            <family val="1"/>
          </rPr>
          <t>627.9 tons/day in winter, 304.2 tons/day in summer</t>
        </r>
      </text>
    </comment>
    <comment ref="L35" authorId="0" shapeId="0" xr:uid="{4A83DD14-1804-4367-8FA0-779A2478FBC9}">
      <text>
        <r>
          <rPr>
            <b/>
            <sz val="9"/>
            <color indexed="81"/>
            <rFont val="Times New Roman"/>
            <family val="1"/>
          </rPr>
          <t>23.8 tons/day in winter, 17.6 tons/day in summer</t>
        </r>
      </text>
    </comment>
    <comment ref="O35" authorId="0" shapeId="0" xr:uid="{9F1894E3-0336-4C45-888E-01627AD9FB47}">
      <text>
        <r>
          <rPr>
            <b/>
            <sz val="9"/>
            <color indexed="81"/>
            <rFont val="Times New Roman"/>
            <family val="1"/>
          </rPr>
          <t>10.1 tons/day in winter, 8.0 tons/day in summer</t>
        </r>
      </text>
    </comment>
    <comment ref="C36" authorId="0" shapeId="0" xr:uid="{2622FF4F-0A68-47C6-BE85-8E5FD6E85CE5}">
      <text>
        <r>
          <rPr>
            <b/>
            <sz val="9"/>
            <color indexed="81"/>
            <rFont val="Times New Roman"/>
            <family val="1"/>
          </rPr>
          <t xml:space="preserve">Apartment Residential Areas (7 districts targeted on master plan) </t>
        </r>
      </text>
    </comment>
    <comment ref="C37" authorId="0" shapeId="0" xr:uid="{F3A072CD-279B-4FA0-9608-8F09D879FA36}">
      <text>
        <r>
          <rPr>
            <b/>
            <sz val="9"/>
            <color indexed="81"/>
            <rFont val="Times New Roman"/>
            <family val="1"/>
          </rPr>
          <t>Ger Residential Areas (7 districts targeted on master plan)</t>
        </r>
      </text>
    </comment>
    <comment ref="C38" authorId="0" shapeId="0" xr:uid="{A62F2935-F020-4D4A-92D9-D04F535066B5}">
      <text>
        <r>
          <rPr>
            <b/>
            <sz val="9"/>
            <color indexed="81"/>
            <rFont val="Times New Roman"/>
            <family val="1"/>
          </rPr>
          <t>Sukhbaatar District</t>
        </r>
      </text>
    </comment>
    <comment ref="E38" authorId="0" shapeId="0" xr:uid="{B2003F35-C14E-42A8-BDED-5653DBACE617}">
      <text>
        <r>
          <rPr>
            <b/>
            <sz val="9"/>
            <color indexed="81"/>
            <rFont val="Times New Roman"/>
            <family val="1"/>
          </rPr>
          <t>85.3 tons/day in winter, 45.4 tons/day in summer</t>
        </r>
      </text>
    </comment>
    <comment ref="C39" authorId="0" shapeId="0" xr:uid="{298EB67D-E7CF-4D90-83CA-90F6E3983261}">
      <text>
        <r>
          <rPr>
            <b/>
            <sz val="9"/>
            <color indexed="81"/>
            <rFont val="Times New Roman"/>
            <family val="1"/>
          </rPr>
          <t xml:space="preserve">All study area </t>
        </r>
      </text>
    </comment>
    <comment ref="C40" authorId="0" shapeId="0" xr:uid="{DD86E8A2-CE66-4B01-B22A-1947BD2BEA46}">
      <text>
        <r>
          <rPr>
            <b/>
            <sz val="9"/>
            <color indexed="81"/>
            <rFont val="Times New Roman"/>
            <family val="1"/>
          </rPr>
          <t>Apartment districts</t>
        </r>
      </text>
    </comment>
    <comment ref="C41" authorId="0" shapeId="0" xr:uid="{63531589-FD67-4E36-9D00-BED173948359}">
      <text>
        <r>
          <rPr>
            <b/>
            <sz val="9"/>
            <color indexed="81"/>
            <rFont val="Times New Roman"/>
            <family val="1"/>
          </rPr>
          <t>Ger districts</t>
        </r>
      </text>
    </comment>
    <comment ref="C47" authorId="0" shapeId="0" xr:uid="{632F51A0-A338-49D7-A021-8EE679DAE226}">
      <text>
        <r>
          <rPr>
            <b/>
            <sz val="9"/>
            <color indexed="81"/>
            <rFont val="Times New Roman"/>
            <family val="1"/>
          </rPr>
          <t>64 Urban union councils</t>
        </r>
      </text>
    </comment>
    <comment ref="C48" authorId="0" shapeId="0" xr:uid="{2AE71E02-EAE3-4923-A833-6E3292D932F7}">
      <text>
        <r>
          <rPr>
            <b/>
            <sz val="9"/>
            <color indexed="81"/>
            <rFont val="Times New Roman"/>
            <family val="1"/>
          </rPr>
          <t>64 Urban union councils</t>
        </r>
      </text>
    </comment>
    <comment ref="I48" authorId="0" shapeId="0" xr:uid="{37F67BF8-2D7F-4B28-A404-025C46CB6AE6}">
      <text>
        <r>
          <rPr>
            <b/>
            <sz val="9"/>
            <color indexed="81"/>
            <rFont val="Times New Roman"/>
            <family val="1"/>
          </rPr>
          <t>The proportion of kitchen waste for middle income household in urban area: 57.8%</t>
        </r>
      </text>
    </comment>
    <comment ref="J48" authorId="0" shapeId="0" xr:uid="{7D96EC84-4C22-4877-A535-04A0020F15FB}">
      <text>
        <r>
          <rPr>
            <b/>
            <sz val="9"/>
            <color indexed="81"/>
            <rFont val="Times New Roman"/>
            <family val="1"/>
          </rPr>
          <t>Waste from other than domestic sources (such as commercial, business and institutional waste generators), 14% of the total collected waste of 410 tons/day</t>
        </r>
      </text>
    </comment>
    <comment ref="C49" authorId="0" shapeId="0" xr:uid="{B899D1BA-E1BE-4B2B-A997-D124BF9D5AD5}">
      <text>
        <r>
          <rPr>
            <b/>
            <sz val="9"/>
            <color indexed="81"/>
            <rFont val="Times New Roman"/>
            <family val="1"/>
          </rPr>
          <t>64 Urban union councils</t>
        </r>
      </text>
    </comment>
    <comment ref="I51" authorId="0" shapeId="0" xr:uid="{F02ABD48-B4B8-451F-B206-B585C92A20D4}">
      <text>
        <r>
          <rPr>
            <b/>
            <sz val="9"/>
            <color indexed="81"/>
            <rFont val="Times New Roman"/>
            <family val="1"/>
          </rPr>
          <t>The proportion of vegetables/putrescible/kitchen waste : 44% (weight %)</t>
        </r>
      </text>
    </comment>
    <comment ref="I52" authorId="0" shapeId="0" xr:uid="{96737E09-37C3-4C8F-9D73-03A3B1B932F2}">
      <text>
        <r>
          <rPr>
            <b/>
            <sz val="9"/>
            <color indexed="81"/>
            <rFont val="Times New Roman"/>
            <family val="1"/>
          </rPr>
          <t>The proportion of vegetables/putrescible/kitchen waste : 30% (weight %)</t>
        </r>
        <r>
          <rPr>
            <sz val="9"/>
            <color indexed="81"/>
            <rFont val="MS P ゴシック"/>
            <family val="3"/>
            <charset val="128"/>
          </rPr>
          <t xml:space="preserve">
</t>
        </r>
      </text>
    </comment>
    <comment ref="I53" authorId="0" shapeId="0" xr:uid="{EBE6D0AC-994D-4380-A0EE-3000F12EB4A3}">
      <text>
        <r>
          <rPr>
            <b/>
            <sz val="9"/>
            <color indexed="81"/>
            <rFont val="Times New Roman"/>
            <family val="1"/>
          </rPr>
          <t>The proportion of vegetables/putrescible/kitchen waste : 30% (weight %)</t>
        </r>
        <r>
          <rPr>
            <sz val="9"/>
            <color indexed="81"/>
            <rFont val="MS P ゴシック"/>
            <family val="3"/>
            <charset val="128"/>
          </rPr>
          <t xml:space="preserve">
</t>
        </r>
      </text>
    </comment>
    <comment ref="I61" authorId="0" shapeId="0" xr:uid="{FD3756D7-2071-466A-8C3F-0768BB6A6D33}">
      <text>
        <r>
          <rPr>
            <b/>
            <sz val="9"/>
            <color indexed="81"/>
            <rFont val="Times New Roman"/>
            <family val="1"/>
          </rPr>
          <t>The proportion of vegetables/putrescible waste for middle income level household: 70.14%</t>
        </r>
        <r>
          <rPr>
            <sz val="9"/>
            <color indexed="81"/>
            <rFont val="MS P ゴシック"/>
            <family val="3"/>
            <charset val="128"/>
          </rPr>
          <t xml:space="preserve">
</t>
        </r>
      </text>
    </comment>
    <comment ref="I62" authorId="0" shapeId="0" xr:uid="{6C7BBCE2-CAB8-42B6-965D-3BC4A72593B3}">
      <text>
        <r>
          <rPr>
            <b/>
            <sz val="9"/>
            <color indexed="81"/>
            <rFont val="Times New Roman"/>
            <family val="1"/>
          </rPr>
          <t>The proportion of vegetables/putrescible waste for middle income level household: 70.14%</t>
        </r>
        <r>
          <rPr>
            <sz val="9"/>
            <color indexed="81"/>
            <rFont val="MS P ゴシック"/>
            <family val="3"/>
            <charset val="128"/>
          </rPr>
          <t xml:space="preserve">
</t>
        </r>
      </text>
    </comment>
    <comment ref="I63" authorId="0" shapeId="0" xr:uid="{70401124-3E34-48E6-9AEC-A05FE39887D7}">
      <text>
        <r>
          <rPr>
            <b/>
            <sz val="9"/>
            <color indexed="81"/>
            <rFont val="Times New Roman"/>
            <family val="1"/>
          </rPr>
          <t>The proportion of vegetables/putrescible waste for middle income level household: 70.14%</t>
        </r>
      </text>
    </comment>
    <comment ref="L80" authorId="0" shapeId="0" xr:uid="{A1C22768-8478-49CA-95AF-1D3CD0A6FE1E}">
      <text>
        <r>
          <rPr>
            <b/>
            <sz val="9"/>
            <color indexed="81"/>
            <rFont val="Times New Roman"/>
            <family val="1"/>
          </rPr>
          <t>On-site recycling was not included.</t>
        </r>
      </text>
    </comment>
    <comment ref="C81" authorId="0" shapeId="0" xr:uid="{8A0BCF49-2730-4E7A-9531-EDC2DDA0C5A5}">
      <text>
        <r>
          <rPr>
            <b/>
            <sz val="9"/>
            <color indexed="81"/>
            <rFont val="Times New Roman"/>
            <family val="1"/>
          </rPr>
          <t>Pollonnaruwa District</t>
        </r>
      </text>
    </comment>
    <comment ref="L81" authorId="0" shapeId="0" xr:uid="{323CF2EC-C278-43BB-BC73-5440C3EAB4E1}">
      <text>
        <r>
          <rPr>
            <b/>
            <sz val="9"/>
            <color indexed="81"/>
            <rFont val="Times New Roman"/>
            <family val="1"/>
          </rPr>
          <t>On-site recycling was not included.</t>
        </r>
      </text>
    </comment>
    <comment ref="C82" authorId="0" shapeId="0" xr:uid="{13F3F861-8CB9-4ADA-9881-BB3819F468B7}">
      <text>
        <r>
          <rPr>
            <b/>
            <sz val="9"/>
            <color indexed="81"/>
            <rFont val="Times New Roman"/>
            <family val="1"/>
          </rPr>
          <t>Jaffna District</t>
        </r>
      </text>
    </comment>
    <comment ref="L82" authorId="0" shapeId="0" xr:uid="{1EC7A0F8-8BA9-4633-A9C8-132B9040E008}">
      <text>
        <r>
          <rPr>
            <b/>
            <sz val="9"/>
            <color indexed="81"/>
            <rFont val="Times New Roman"/>
            <family val="1"/>
          </rPr>
          <t>On-site recycling was not included.</t>
        </r>
      </text>
    </comment>
    <comment ref="L83" authorId="0" shapeId="0" xr:uid="{FBF90374-357C-464A-BF74-1ECDD57F979C}">
      <text>
        <r>
          <rPr>
            <b/>
            <sz val="9"/>
            <color indexed="81"/>
            <rFont val="Times New Roman"/>
            <family val="1"/>
          </rPr>
          <t>On-site recycling was not included.</t>
        </r>
      </text>
    </comment>
    <comment ref="L84" authorId="0" shapeId="0" xr:uid="{97AA961D-6859-4454-9D80-2043201F288B}">
      <text>
        <r>
          <rPr>
            <b/>
            <sz val="9"/>
            <color indexed="81"/>
            <rFont val="Times New Roman"/>
            <family val="1"/>
          </rPr>
          <t>On-site recycling was not included.</t>
        </r>
      </text>
    </comment>
    <comment ref="C85" authorId="0" shapeId="0" xr:uid="{22DEFF9E-BDEF-4E17-B420-403C2061A7F3}">
      <text>
        <r>
          <rPr>
            <b/>
            <sz val="9"/>
            <color indexed="81"/>
            <rFont val="Times New Roman"/>
            <family val="1"/>
          </rPr>
          <t>Nuwara Eliya District</t>
        </r>
      </text>
    </comment>
    <comment ref="L85" authorId="0" shapeId="0" xr:uid="{AEBF02A3-3137-44E6-BFB5-48C149C58EE6}">
      <text>
        <r>
          <rPr>
            <b/>
            <sz val="9"/>
            <color indexed="81"/>
            <rFont val="Times New Roman"/>
            <family val="1"/>
          </rPr>
          <t>On-site recycling was not included.</t>
        </r>
      </text>
    </comment>
    <comment ref="C86" authorId="0" shapeId="0" xr:uid="{B9B2F14F-EF7E-44EE-BD59-9D971CDD32D5}">
      <text>
        <r>
          <rPr>
            <b/>
            <sz val="9"/>
            <color indexed="81"/>
            <rFont val="Times New Roman"/>
            <family val="1"/>
          </rPr>
          <t>Moratuwa Town, Colombo District</t>
        </r>
      </text>
    </comment>
    <comment ref="L86" authorId="0" shapeId="0" xr:uid="{66D1B255-CAEE-4CBB-8993-74E79CB9E337}">
      <text>
        <r>
          <rPr>
            <b/>
            <sz val="9"/>
            <color indexed="81"/>
            <rFont val="Times New Roman"/>
            <family val="1"/>
          </rPr>
          <t>On-site recycling was not included.</t>
        </r>
      </text>
    </comment>
    <comment ref="C87" authorId="0" shapeId="0" xr:uid="{CC118B46-3E4D-475C-9718-276BFCAAB78C}">
      <text>
        <r>
          <rPr>
            <b/>
            <sz val="9"/>
            <color indexed="81"/>
            <rFont val="Times New Roman"/>
            <family val="1"/>
          </rPr>
          <t>Colombo district</t>
        </r>
      </text>
    </comment>
    <comment ref="L87" authorId="0" shapeId="0" xr:uid="{40BD1543-2E3A-4B90-8691-389C48F5AF8F}">
      <text>
        <r>
          <rPr>
            <b/>
            <sz val="9"/>
            <color indexed="81"/>
            <rFont val="Times New Roman"/>
            <family val="1"/>
          </rPr>
          <t>On-site recycling was not included.</t>
        </r>
      </text>
    </comment>
    <comment ref="L88" authorId="0" shapeId="0" xr:uid="{066FFBEB-D299-4702-A5A5-C45A0E0EC7EB}">
      <text>
        <r>
          <rPr>
            <b/>
            <sz val="9"/>
            <color indexed="81"/>
            <rFont val="Times New Roman"/>
            <family val="1"/>
          </rPr>
          <t>On-site recycling was not included.</t>
        </r>
      </text>
    </comment>
    <comment ref="L89" authorId="0" shapeId="0" xr:uid="{3757DC30-8139-4271-9BC5-46D4637C9B17}">
      <text>
        <r>
          <rPr>
            <b/>
            <sz val="9"/>
            <color indexed="81"/>
            <rFont val="Times New Roman"/>
            <family val="1"/>
          </rPr>
          <t>On-site recycling was not included.</t>
        </r>
      </text>
    </comment>
    <comment ref="C91" authorId="0" shapeId="0" xr:uid="{F5FE90AF-DBE5-418F-BA26-5B1CEC6D3E8F}">
      <text>
        <r>
          <rPr>
            <b/>
            <sz val="9"/>
            <color indexed="81"/>
            <rFont val="Times New Roman"/>
            <family val="1"/>
          </rPr>
          <t>Pollonnaruwa District</t>
        </r>
      </text>
    </comment>
    <comment ref="C92" authorId="0" shapeId="0" xr:uid="{384037A7-7B89-46E9-AE32-15AC03FF63E7}">
      <text>
        <r>
          <rPr>
            <b/>
            <sz val="9"/>
            <color indexed="81"/>
            <rFont val="Times New Roman"/>
            <family val="1"/>
          </rPr>
          <t>Jaffna District</t>
        </r>
      </text>
    </comment>
    <comment ref="C95" authorId="0" shapeId="0" xr:uid="{0C0C444B-06B5-4FAB-9AC6-7C643644C3E3}">
      <text>
        <r>
          <rPr>
            <b/>
            <sz val="9"/>
            <color indexed="81"/>
            <rFont val="Times New Roman"/>
            <family val="1"/>
          </rPr>
          <t>Nuwara Eliya District</t>
        </r>
      </text>
    </comment>
    <comment ref="C96" authorId="0" shapeId="0" xr:uid="{0A9DD49C-00AA-480E-AF2D-ADC2788E1EAC}">
      <text>
        <r>
          <rPr>
            <b/>
            <sz val="9"/>
            <color indexed="81"/>
            <rFont val="Times New Roman"/>
            <family val="1"/>
          </rPr>
          <t>Moratuwa Town, Colombo District</t>
        </r>
      </text>
    </comment>
    <comment ref="C97" authorId="0" shapeId="0" xr:uid="{0DFA2E17-B80F-4789-A93A-CE132B419A19}">
      <text>
        <r>
          <rPr>
            <b/>
            <sz val="9"/>
            <color indexed="81"/>
            <rFont val="Times New Roman"/>
            <family val="1"/>
          </rPr>
          <t>Colombo district</t>
        </r>
      </text>
    </comment>
    <comment ref="K103" authorId="0" shapeId="0" xr:uid="{EEBA6726-03A8-4DEC-8FA9-5A45B798FF8F}">
      <text>
        <r>
          <rPr>
            <b/>
            <sz val="9"/>
            <color indexed="81"/>
            <rFont val="Times New Roman"/>
            <family val="1"/>
          </rPr>
          <t>Urban area: 318.2 tons/day
Rural area: 1,060.3 tons/day</t>
        </r>
      </text>
    </comment>
    <comment ref="L103" authorId="0" shapeId="0" xr:uid="{12811CFC-8A5E-4242-BE0B-052CA0523B31}">
      <text>
        <r>
          <rPr>
            <b/>
            <sz val="9"/>
            <color indexed="81"/>
            <rFont val="Times New Roman"/>
            <family val="1"/>
          </rPr>
          <t>Urban area: 63.6 tons/day
Rural area: 318.0 ton/day</t>
        </r>
      </text>
    </comment>
    <comment ref="G104" authorId="0" shapeId="0" xr:uid="{BF953996-92CC-4321-97E2-F88AFF96857D}">
      <text>
        <r>
          <rPr>
            <b/>
            <sz val="9"/>
            <color indexed="81"/>
            <rFont val="Times New Roman"/>
            <family val="1"/>
          </rPr>
          <t>Estimated by Mintry of Construction</t>
        </r>
      </text>
    </comment>
    <comment ref="K104" authorId="0" shapeId="0" xr:uid="{46F6D2CB-59AF-4808-B96B-8F87645A580D}">
      <text>
        <r>
          <rPr>
            <b/>
            <sz val="9"/>
            <color indexed="81"/>
            <rFont val="Times New Roman"/>
            <family val="1"/>
          </rPr>
          <t>Collected by CITENCO, 22 District Public Services Companies, Co-operatives and Private system (30 teams)</t>
        </r>
      </text>
    </comment>
    <comment ref="L104" authorId="0" shapeId="0" xr:uid="{CDE0FFA8-EDA7-4374-8312-31995A724EA2}">
      <text>
        <r>
          <rPr>
            <b/>
            <sz val="9"/>
            <color indexed="81"/>
            <rFont val="MS P ゴシック"/>
            <family val="3"/>
            <charset val="128"/>
          </rPr>
          <t>Viet star (composting plant with capacity of 1,200tons/day) treated about 540tons/day of MSW, Tam Sinh Nghia (composting plant with capacity of 2,000tons/day and incineration facility with capacity of 500tons/day) treated about 110tons/day of MSW.</t>
        </r>
      </text>
    </comment>
    <comment ref="C106" authorId="0" shapeId="0" xr:uid="{87E81637-2A81-40AC-B1C3-50B31B7D6DC6}">
      <text>
        <r>
          <rPr>
            <b/>
            <sz val="9"/>
            <color indexed="81"/>
            <rFont val="Times New Roman"/>
            <family val="1"/>
          </rPr>
          <t>Tan An City</t>
        </r>
      </text>
    </comment>
    <comment ref="C107" authorId="0" shapeId="0" xr:uid="{8D9EE0CA-FF40-4824-A4BD-22AF39B2D528}">
      <text>
        <r>
          <rPr>
            <b/>
            <sz val="9"/>
            <color indexed="81"/>
            <rFont val="Times New Roman"/>
            <family val="1"/>
          </rPr>
          <t>Tan Hung District</t>
        </r>
      </text>
    </comment>
    <comment ref="C108" authorId="0" shapeId="0" xr:uid="{E0139F0C-CCB2-437C-8518-1E830640A583}">
      <text>
        <r>
          <rPr>
            <b/>
            <sz val="9"/>
            <color indexed="81"/>
            <rFont val="Times New Roman"/>
            <family val="1"/>
          </rPr>
          <t>Vinh Hung District</t>
        </r>
      </text>
    </comment>
    <comment ref="C109" authorId="0" shapeId="0" xr:uid="{2531FE12-53C8-4449-8A48-1F5C68417C64}">
      <text>
        <r>
          <rPr>
            <b/>
            <sz val="9"/>
            <color indexed="81"/>
            <rFont val="Times New Roman"/>
            <family val="1"/>
          </rPr>
          <t>Moc Hoa District</t>
        </r>
      </text>
    </comment>
    <comment ref="C110" authorId="0" shapeId="0" xr:uid="{59CBC1FF-9E39-4E3A-8CDB-4F721D82ECFF}">
      <text>
        <r>
          <rPr>
            <b/>
            <sz val="9"/>
            <color indexed="81"/>
            <rFont val="Times New Roman"/>
            <family val="1"/>
          </rPr>
          <t>Tan Thanh District</t>
        </r>
      </text>
    </comment>
    <comment ref="C111" authorId="0" shapeId="0" xr:uid="{47117829-29A5-43EF-919B-9B2C37F582C7}">
      <text>
        <r>
          <rPr>
            <b/>
            <sz val="9"/>
            <color indexed="81"/>
            <rFont val="Times New Roman"/>
            <family val="1"/>
          </rPr>
          <t>Thanh Hoa District</t>
        </r>
      </text>
    </comment>
    <comment ref="C112" authorId="0" shapeId="0" xr:uid="{A4ABB5CB-3C88-4343-A2E9-B90C1BD79855}">
      <text>
        <r>
          <rPr>
            <b/>
            <sz val="9"/>
            <color indexed="81"/>
            <rFont val="Times New Roman"/>
            <family val="1"/>
          </rPr>
          <t>Duc Hue District</t>
        </r>
      </text>
    </comment>
    <comment ref="C113" authorId="0" shapeId="0" xr:uid="{0E96E4E3-3192-403E-B09D-FC32C9D8821C}">
      <text>
        <r>
          <rPr>
            <b/>
            <sz val="9"/>
            <color indexed="81"/>
            <rFont val="Times New Roman"/>
            <family val="1"/>
          </rPr>
          <t>Duc Hoa District</t>
        </r>
      </text>
    </comment>
    <comment ref="C114" authorId="0" shapeId="0" xr:uid="{77ADA6E0-0E41-4944-8429-C81677FCD4EB}">
      <text>
        <r>
          <rPr>
            <b/>
            <sz val="9"/>
            <color indexed="81"/>
            <rFont val="Times New Roman"/>
            <family val="1"/>
          </rPr>
          <t>Ben Luc District</t>
        </r>
      </text>
    </comment>
    <comment ref="C115" authorId="0" shapeId="0" xr:uid="{E23E97B4-5C95-4D0E-ADC4-3068858C6BFB}">
      <text>
        <r>
          <rPr>
            <b/>
            <sz val="9"/>
            <color indexed="81"/>
            <rFont val="Times New Roman"/>
            <family val="1"/>
          </rPr>
          <t>Thu Thua District</t>
        </r>
      </text>
    </comment>
    <comment ref="C116" authorId="0" shapeId="0" xr:uid="{25FE148A-986C-4182-8AA4-77854771ABC8}">
      <text>
        <r>
          <rPr>
            <b/>
            <sz val="9"/>
            <color indexed="81"/>
            <rFont val="Times New Roman"/>
            <family val="1"/>
          </rPr>
          <t>Chau Thanh District</t>
        </r>
      </text>
    </comment>
    <comment ref="C117" authorId="0" shapeId="0" xr:uid="{5FAD47E1-AB33-4031-B7DD-58C2056362E2}">
      <text>
        <r>
          <rPr>
            <b/>
            <sz val="9"/>
            <color indexed="81"/>
            <rFont val="Times New Roman"/>
            <family val="1"/>
          </rPr>
          <t>Tan Tru District</t>
        </r>
      </text>
    </comment>
    <comment ref="C118" authorId="0" shapeId="0" xr:uid="{72C5840C-3EDD-4106-BC9A-CCFA817833BF}">
      <text>
        <r>
          <rPr>
            <b/>
            <sz val="9"/>
            <color indexed="81"/>
            <rFont val="Times New Roman"/>
            <family val="1"/>
          </rPr>
          <t>Can Duoc District</t>
        </r>
      </text>
    </comment>
    <comment ref="C119" authorId="0" shapeId="0" xr:uid="{6FB48096-AFEE-44B9-89BB-5F44CD91051B}">
      <text>
        <r>
          <rPr>
            <b/>
            <sz val="9"/>
            <color indexed="81"/>
            <rFont val="Times New Roman"/>
            <family val="1"/>
          </rPr>
          <t>Can Giuoc District</t>
        </r>
      </text>
    </comment>
  </commentList>
</comments>
</file>

<file path=xl/sharedStrings.xml><?xml version="1.0" encoding="utf-8"?>
<sst xmlns="http://schemas.openxmlformats.org/spreadsheetml/2006/main" count="1682" uniqueCount="648">
  <si>
    <t>URL</t>
    <phoneticPr fontId="1"/>
  </si>
  <si>
    <t>Viet Nam</t>
    <phoneticPr fontId="1"/>
  </si>
  <si>
    <t>https://libopac.jica.go.jp/images/report/P1000022865.html</t>
    <phoneticPr fontId="1"/>
  </si>
  <si>
    <t>Sri Lanka</t>
    <phoneticPr fontId="1"/>
  </si>
  <si>
    <t>https://libopac.jica.go.jp/images/report/P1000040779.html</t>
    <phoneticPr fontId="1"/>
  </si>
  <si>
    <t>Malaysia</t>
    <phoneticPr fontId="1"/>
  </si>
  <si>
    <t>India</t>
    <phoneticPr fontId="1"/>
  </si>
  <si>
    <t>https://libopac.jica.go.jp/images/report/P1000032450.html</t>
    <phoneticPr fontId="1"/>
  </si>
  <si>
    <t>Indonesia</t>
    <phoneticPr fontId="1"/>
  </si>
  <si>
    <t>https://libopac.jica.go.jp/images/report/P1000036380.html</t>
    <phoneticPr fontId="1"/>
  </si>
  <si>
    <t>https://libopac.jica.go.jp/images/report/P1000024994.html</t>
    <phoneticPr fontId="1"/>
  </si>
  <si>
    <t>https://libopac.jica.go.jp/images/report/P1000025129.html</t>
    <phoneticPr fontId="1"/>
  </si>
  <si>
    <t>https://libopac.jica.go.jp/images/report/P1000025130.html</t>
    <phoneticPr fontId="1"/>
  </si>
  <si>
    <t>https://libopac.jica.go.jp/images/report/P1000025471.html</t>
    <phoneticPr fontId="1"/>
  </si>
  <si>
    <t>https://libopac.jica.go.jp/images/report/P1000025989.html</t>
    <phoneticPr fontId="1"/>
  </si>
  <si>
    <t>Bangladesh</t>
    <phoneticPr fontId="1"/>
  </si>
  <si>
    <t>https://libopac.jica.go.jp/images/report/P1000019427.html</t>
    <phoneticPr fontId="1"/>
  </si>
  <si>
    <t>Pakistan</t>
    <phoneticPr fontId="1"/>
  </si>
  <si>
    <t>https://libopac.jica.go.jp/images/report/P1000023710.html</t>
    <phoneticPr fontId="1"/>
  </si>
  <si>
    <t>https://libopac.jica.go.jp/images/report/P1000023711.html</t>
    <phoneticPr fontId="1"/>
  </si>
  <si>
    <t>https://libopac.jica.go.jp/images/report/P1000023712.html</t>
    <phoneticPr fontId="1"/>
  </si>
  <si>
    <t xml:space="preserve">Gujranwala City </t>
    <phoneticPr fontId="1"/>
  </si>
  <si>
    <t>https://libopac.jica.go.jp/images/report/P1000003616.html</t>
    <phoneticPr fontId="1"/>
  </si>
  <si>
    <t>Thanh Hoa Province</t>
    <phoneticPr fontId="1"/>
  </si>
  <si>
    <t>Nepal</t>
    <phoneticPr fontId="1"/>
  </si>
  <si>
    <t>N/A</t>
    <phoneticPr fontId="1"/>
  </si>
  <si>
    <t>Laos</t>
    <phoneticPr fontId="1"/>
  </si>
  <si>
    <t xml:space="preserve">Mongolia </t>
    <phoneticPr fontId="1"/>
  </si>
  <si>
    <t>https://libopac.jica.go.jp/images/report/P1000009593.html</t>
    <phoneticPr fontId="1"/>
  </si>
  <si>
    <t>Vanuatu</t>
    <phoneticPr fontId="1"/>
  </si>
  <si>
    <t>Palau</t>
    <phoneticPr fontId="1"/>
  </si>
  <si>
    <t>https://libopac.jica.go.jp/images/report/P1000014854.html</t>
    <phoneticPr fontId="1"/>
  </si>
  <si>
    <t>https://libopac.jica.go.jp/images/report/P1000019491.html</t>
    <phoneticPr fontId="1"/>
  </si>
  <si>
    <t>https://libopac.jica.go.jp/images/report/P1000028471.html</t>
    <phoneticPr fontId="1"/>
  </si>
  <si>
    <t>https://libopac.jica.go.jp/images/report/P1000006851.html</t>
    <phoneticPr fontId="1"/>
  </si>
  <si>
    <t>https://libopac.jica.go.jp/images/report/P1000006852.html</t>
    <phoneticPr fontId="1"/>
  </si>
  <si>
    <t>https://libopac.jica.go.jp/images/report/P1000029501.html</t>
    <phoneticPr fontId="1"/>
  </si>
  <si>
    <t>https://libopac.jica.go.jp/images/report/P1000040534.html</t>
    <phoneticPr fontId="1"/>
  </si>
  <si>
    <t>Sabaragamuwa Province</t>
    <phoneticPr fontId="1"/>
  </si>
  <si>
    <t>Food</t>
    <phoneticPr fontId="1"/>
  </si>
  <si>
    <t xml:space="preserve">Nylon </t>
    <phoneticPr fontId="1"/>
  </si>
  <si>
    <t xml:space="preserve">Plastic </t>
    <phoneticPr fontId="1"/>
  </si>
  <si>
    <t xml:space="preserve">Fabrics </t>
    <phoneticPr fontId="1"/>
  </si>
  <si>
    <t xml:space="preserve">Soft rubber </t>
    <phoneticPr fontId="1"/>
  </si>
  <si>
    <t xml:space="preserve">Hard rubber </t>
    <phoneticPr fontId="1"/>
  </si>
  <si>
    <t xml:space="preserve">Wood </t>
    <phoneticPr fontId="1"/>
  </si>
  <si>
    <t>Styrofoam</t>
    <phoneticPr fontId="1"/>
  </si>
  <si>
    <t xml:space="preserve">Paper </t>
    <phoneticPr fontId="1"/>
  </si>
  <si>
    <t xml:space="preserve">Glass </t>
    <phoneticPr fontId="1"/>
  </si>
  <si>
    <t xml:space="preserve">Metal </t>
    <phoneticPr fontId="1"/>
  </si>
  <si>
    <t>Leather</t>
    <phoneticPr fontId="1"/>
  </si>
  <si>
    <t xml:space="preserve">Debris, soil </t>
    <phoneticPr fontId="1"/>
  </si>
  <si>
    <t xml:space="preserve">Porcelain </t>
    <phoneticPr fontId="1"/>
  </si>
  <si>
    <t xml:space="preserve">Carton </t>
    <phoneticPr fontId="1"/>
  </si>
  <si>
    <t xml:space="preserve">Cans </t>
    <phoneticPr fontId="1"/>
  </si>
  <si>
    <t>Battery</t>
    <phoneticPr fontId="1"/>
  </si>
  <si>
    <t xml:space="preserve">Cotton </t>
    <phoneticPr fontId="1"/>
  </si>
  <si>
    <t xml:space="preserve">Bamboo, straw, leaves </t>
    <phoneticPr fontId="1"/>
  </si>
  <si>
    <t xml:space="preserve">Shells, animal bones </t>
    <phoneticPr fontId="1"/>
  </si>
  <si>
    <t xml:space="preserve">KĐK – 9.0 </t>
    <phoneticPr fontId="1"/>
  </si>
  <si>
    <t xml:space="preserve">1 – 2.0 </t>
    <phoneticPr fontId="1"/>
  </si>
  <si>
    <t xml:space="preserve">KĐK – 2.0 </t>
    <phoneticPr fontId="1"/>
  </si>
  <si>
    <t xml:space="preserve">0.98 – 2 </t>
    <phoneticPr fontId="1"/>
  </si>
  <si>
    <t xml:space="preserve">KĐK – 0.6 </t>
    <phoneticPr fontId="1"/>
  </si>
  <si>
    <t xml:space="preserve">KĐK – 3.6 </t>
    <phoneticPr fontId="1"/>
  </si>
  <si>
    <t xml:space="preserve">KĐK – 10.5 </t>
    <phoneticPr fontId="1"/>
  </si>
  <si>
    <t xml:space="preserve">KĐK – 4.2 </t>
    <phoneticPr fontId="1"/>
  </si>
  <si>
    <t xml:space="preserve">0.9 – 3.3 </t>
    <phoneticPr fontId="1"/>
  </si>
  <si>
    <t xml:space="preserve">1.65 – 4.0 </t>
    <phoneticPr fontId="1"/>
  </si>
  <si>
    <t xml:space="preserve">0.7 – 14.2 </t>
    <phoneticPr fontId="1"/>
  </si>
  <si>
    <t xml:space="preserve">KĐK – 1.3 </t>
    <phoneticPr fontId="1"/>
  </si>
  <si>
    <t xml:space="preserve">0.7 – 3.1 </t>
    <phoneticPr fontId="1"/>
  </si>
  <si>
    <t xml:space="preserve">KĐK – 2.8 </t>
    <phoneticPr fontId="1"/>
  </si>
  <si>
    <t xml:space="preserve">KĐK – 0.3 </t>
    <phoneticPr fontId="1"/>
  </si>
  <si>
    <t xml:space="preserve">1.0 – 5.1 </t>
    <phoneticPr fontId="1"/>
  </si>
  <si>
    <t xml:space="preserve">0.5 – 10.0 </t>
    <phoneticPr fontId="1"/>
  </si>
  <si>
    <t xml:space="preserve">KĐK – 13.0 </t>
    <phoneticPr fontId="1"/>
  </si>
  <si>
    <t xml:space="preserve">61.0 – 96.6 </t>
    <phoneticPr fontId="1"/>
  </si>
  <si>
    <t xml:space="preserve">1.0 – 2.0 </t>
    <phoneticPr fontId="1"/>
  </si>
  <si>
    <t>23.5 – 75.8</t>
    <phoneticPr fontId="1"/>
  </si>
  <si>
    <t xml:space="preserve">8.5 – 34.4 </t>
    <phoneticPr fontId="1"/>
  </si>
  <si>
    <t xml:space="preserve">3.5 – 18.9 </t>
    <phoneticPr fontId="1"/>
  </si>
  <si>
    <t xml:space="preserve">1.0 – 3.1 </t>
    <phoneticPr fontId="1"/>
  </si>
  <si>
    <t xml:space="preserve">1.5 – 27.5 </t>
    <phoneticPr fontId="1"/>
  </si>
  <si>
    <t xml:space="preserve">KĐK – 2.5 </t>
    <phoneticPr fontId="1"/>
  </si>
  <si>
    <t xml:space="preserve">KĐK </t>
    <phoneticPr fontId="1"/>
  </si>
  <si>
    <t>79.5 – 100</t>
    <phoneticPr fontId="1"/>
  </si>
  <si>
    <t>KĐK – 5.3</t>
    <phoneticPr fontId="1"/>
  </si>
  <si>
    <t>KĐK – 6.0</t>
    <phoneticPr fontId="1"/>
  </si>
  <si>
    <t>KĐK – 2.1</t>
    <phoneticPr fontId="1"/>
  </si>
  <si>
    <t>KĐK – 2.8</t>
    <phoneticPr fontId="1"/>
  </si>
  <si>
    <t>KĐK – 1.0</t>
    <phoneticPr fontId="1"/>
  </si>
  <si>
    <t>KĐK – 0.5</t>
    <phoneticPr fontId="1"/>
  </si>
  <si>
    <t>Shells</t>
    <phoneticPr fontId="1"/>
  </si>
  <si>
    <t>Bamboo, straw</t>
    <phoneticPr fontId="1"/>
  </si>
  <si>
    <t>Paper</t>
    <phoneticPr fontId="1"/>
  </si>
  <si>
    <t>Carton</t>
    <phoneticPr fontId="1"/>
  </si>
  <si>
    <t>Nylon</t>
    <phoneticPr fontId="1"/>
  </si>
  <si>
    <t>Plastic</t>
    <phoneticPr fontId="1"/>
  </si>
  <si>
    <t>Fabrics</t>
    <phoneticPr fontId="1"/>
  </si>
  <si>
    <t>Wood</t>
    <phoneticPr fontId="1"/>
  </si>
  <si>
    <t>Soft rubber</t>
    <phoneticPr fontId="1"/>
  </si>
  <si>
    <t>Hard rubber</t>
    <phoneticPr fontId="1"/>
  </si>
  <si>
    <t>Glass</t>
    <phoneticPr fontId="1"/>
  </si>
  <si>
    <t>Cans</t>
    <phoneticPr fontId="1"/>
  </si>
  <si>
    <t>Ferrous metals</t>
    <phoneticPr fontId="1"/>
  </si>
  <si>
    <t>Porcelain</t>
  </si>
  <si>
    <t>Debris</t>
    <phoneticPr fontId="1"/>
  </si>
  <si>
    <t>Ash</t>
    <phoneticPr fontId="1"/>
  </si>
  <si>
    <t>Bandages, diapers</t>
    <phoneticPr fontId="1"/>
  </si>
  <si>
    <t>Hazardous waste (oil clout, fluorescent lamps)</t>
    <phoneticPr fontId="1"/>
  </si>
  <si>
    <t>Moisture</t>
    <phoneticPr fontId="1"/>
  </si>
  <si>
    <t>VS (% dry weigh)</t>
    <phoneticPr fontId="1"/>
  </si>
  <si>
    <t>0 – 0.02</t>
    <phoneticPr fontId="1"/>
  </si>
  <si>
    <t>0.2 – 0.3</t>
    <phoneticPr fontId="1"/>
  </si>
  <si>
    <t>0.0 – 1.2</t>
    <phoneticPr fontId="1"/>
  </si>
  <si>
    <t xml:space="preserve">83.0 – 86.8 </t>
    <phoneticPr fontId="1"/>
  </si>
  <si>
    <t>0.0 – 0.2</t>
    <phoneticPr fontId="1"/>
  </si>
  <si>
    <t xml:space="preserve">0.3 – 1.3 </t>
    <phoneticPr fontId="1"/>
  </si>
  <si>
    <t xml:space="preserve">3.6 – 4.0 </t>
    <phoneticPr fontId="1"/>
  </si>
  <si>
    <t xml:space="preserve">0.5 – 1.5 </t>
    <phoneticPr fontId="1"/>
  </si>
  <si>
    <t>2.2 – 3.0</t>
    <phoneticPr fontId="1"/>
  </si>
  <si>
    <t>0.0 – 0.1</t>
    <phoneticPr fontId="1"/>
  </si>
  <si>
    <t xml:space="preserve">0.2 – 1.8 </t>
    <phoneticPr fontId="1"/>
  </si>
  <si>
    <t xml:space="preserve">0.2 – 0.4 </t>
    <phoneticPr fontId="1"/>
  </si>
  <si>
    <t xml:space="preserve">0.1 – 0.4 </t>
    <phoneticPr fontId="1"/>
  </si>
  <si>
    <t>0.4 – 0.5</t>
    <phoneticPr fontId="1"/>
  </si>
  <si>
    <t xml:space="preserve">0.1 – 0.2 </t>
    <phoneticPr fontId="1"/>
  </si>
  <si>
    <t xml:space="preserve">0.1 – 0.3 </t>
    <phoneticPr fontId="1"/>
  </si>
  <si>
    <t>1.2 – 4.5</t>
    <phoneticPr fontId="1"/>
  </si>
  <si>
    <t>0.0 – 0.3</t>
    <phoneticPr fontId="1"/>
  </si>
  <si>
    <t>0.9 – 1.1</t>
    <phoneticPr fontId="1"/>
  </si>
  <si>
    <t>52.5 – 53.7</t>
    <phoneticPr fontId="1"/>
  </si>
  <si>
    <t xml:space="preserve">81.7 – 82.4 </t>
    <phoneticPr fontId="1"/>
  </si>
  <si>
    <t>83.1 – 88.9</t>
    <phoneticPr fontId="1"/>
  </si>
  <si>
    <t>1.1 – 1.2</t>
    <phoneticPr fontId="1"/>
  </si>
  <si>
    <t>1.3 – 1.8</t>
    <phoneticPr fontId="1"/>
  </si>
  <si>
    <t>2.0 – 4.0</t>
    <phoneticPr fontId="1"/>
  </si>
  <si>
    <t>0.5 – 0.8</t>
    <phoneticPr fontId="1"/>
  </si>
  <si>
    <t>1.4 – 2.2</t>
    <phoneticPr fontId="1"/>
  </si>
  <si>
    <t>0.1 – 0.2</t>
    <phoneticPr fontId="1"/>
  </si>
  <si>
    <t>0.9 – 1.8</t>
    <phoneticPr fontId="1"/>
  </si>
  <si>
    <t>0.2 – 0.4</t>
    <phoneticPr fontId="1"/>
  </si>
  <si>
    <t>0.1 – 0.3</t>
    <phoneticPr fontId="1"/>
  </si>
  <si>
    <t>1.0 – 4.5</t>
    <phoneticPr fontId="1"/>
  </si>
  <si>
    <t>0.5 – 0.9</t>
    <phoneticPr fontId="1"/>
  </si>
  <si>
    <t>52.6 – 53.7</t>
    <phoneticPr fontId="1"/>
  </si>
  <si>
    <t>81.7 – 82.4</t>
    <phoneticPr fontId="1"/>
  </si>
  <si>
    <t>Central Province</t>
    <phoneticPr fontId="1"/>
  </si>
  <si>
    <t>Ho Chi Minh City</t>
    <phoneticPr fontId="1"/>
  </si>
  <si>
    <t>Dong Nai Province</t>
    <phoneticPr fontId="1"/>
  </si>
  <si>
    <t>Binh Duong Province</t>
    <phoneticPr fontId="1"/>
  </si>
  <si>
    <t>Northern Province</t>
    <phoneticPr fontId="1"/>
  </si>
  <si>
    <t>Eastern Province</t>
    <phoneticPr fontId="1"/>
  </si>
  <si>
    <t>North-central Province</t>
    <phoneticPr fontId="1"/>
  </si>
  <si>
    <t>North-western Province</t>
    <phoneticPr fontId="1"/>
  </si>
  <si>
    <t>Uva Province</t>
    <phoneticPr fontId="1"/>
  </si>
  <si>
    <t>Western Province</t>
    <phoneticPr fontId="1"/>
  </si>
  <si>
    <t>Southern Province</t>
    <phoneticPr fontId="1"/>
  </si>
  <si>
    <t>No. of household</t>
    <phoneticPr fontId="1"/>
  </si>
  <si>
    <t>No.of shop</t>
  </si>
  <si>
    <t xml:space="preserve">1.Kitchen waste </t>
    <phoneticPr fontId="1"/>
  </si>
  <si>
    <t>2.Grass &amp; wood</t>
    <phoneticPr fontId="1"/>
  </si>
  <si>
    <t>3.Paper</t>
    <phoneticPr fontId="1"/>
  </si>
  <si>
    <t xml:space="preserve">4.Textile </t>
    <phoneticPr fontId="1"/>
  </si>
  <si>
    <t>5.Soft plastic</t>
    <phoneticPr fontId="1"/>
  </si>
  <si>
    <t>6.Hard plastic</t>
    <phoneticPr fontId="1"/>
  </si>
  <si>
    <t>7.Metal</t>
    <phoneticPr fontId="1"/>
  </si>
  <si>
    <t xml:space="preserve">8.Glass </t>
    <phoneticPr fontId="1"/>
  </si>
  <si>
    <t xml:space="preserve">9.Leather &amp; Rubber </t>
    <phoneticPr fontId="1"/>
  </si>
  <si>
    <t>10.Ceramic &amp; stone</t>
    <phoneticPr fontId="1"/>
  </si>
  <si>
    <t xml:space="preserve">11.Other </t>
    <phoneticPr fontId="1"/>
  </si>
  <si>
    <t>Textile</t>
    <phoneticPr fontId="1"/>
  </si>
  <si>
    <t>Grass &amp; wood</t>
    <phoneticPr fontId="1"/>
  </si>
  <si>
    <t>Rubber &amp; leather</t>
    <phoneticPr fontId="1"/>
  </si>
  <si>
    <t>Metal</t>
    <phoneticPr fontId="1"/>
  </si>
  <si>
    <t>Stones &amp; ceramics</t>
    <phoneticPr fontId="1"/>
  </si>
  <si>
    <t>Other</t>
    <phoneticPr fontId="1"/>
  </si>
  <si>
    <t>Category</t>
    <phoneticPr fontId="1"/>
  </si>
  <si>
    <t>Hard plastics</t>
    <phoneticPr fontId="1"/>
  </si>
  <si>
    <t>Kitchen waste</t>
    <phoneticPr fontId="1"/>
  </si>
  <si>
    <t>Glass &amp; bottles</t>
    <phoneticPr fontId="1"/>
  </si>
  <si>
    <t>Total</t>
    <phoneticPr fontId="1"/>
  </si>
  <si>
    <t>Soft plastics</t>
    <phoneticPr fontId="1"/>
  </si>
  <si>
    <t>Textiles</t>
    <phoneticPr fontId="1"/>
  </si>
  <si>
    <t>Sawdust/puddy husk</t>
    <phoneticPr fontId="1"/>
  </si>
  <si>
    <t>Polythene/Plastic &amp; Plummer</t>
    <phoneticPr fontId="1"/>
  </si>
  <si>
    <t>Street sweeping waste</t>
    <phoneticPr fontId="1"/>
  </si>
  <si>
    <t>High income</t>
    <phoneticPr fontId="1"/>
  </si>
  <si>
    <t>Middle income</t>
    <phoneticPr fontId="1"/>
  </si>
  <si>
    <t>Low income</t>
    <phoneticPr fontId="1"/>
  </si>
  <si>
    <t>Rural area</t>
    <phoneticPr fontId="1"/>
  </si>
  <si>
    <t>Kitchen Waste</t>
    <phoneticPr fontId="1"/>
  </si>
  <si>
    <t>Paper (recyclable/clean)</t>
    <phoneticPr fontId="1"/>
  </si>
  <si>
    <t>Paper (others)</t>
    <phoneticPr fontId="1"/>
  </si>
  <si>
    <t>Subtotal-Paper</t>
    <phoneticPr fontId="1"/>
  </si>
  <si>
    <t>Textile</t>
  </si>
  <si>
    <t>Grass and wood</t>
    <phoneticPr fontId="1"/>
  </si>
  <si>
    <t>Plastics</t>
  </si>
  <si>
    <t>Plastic (recyclable)</t>
    <phoneticPr fontId="1"/>
  </si>
  <si>
    <t>Plastic (non-recyclable)</t>
    <phoneticPr fontId="1"/>
  </si>
  <si>
    <t>Subtotal-Plastic</t>
    <phoneticPr fontId="1"/>
  </si>
  <si>
    <t>Leather and rubber</t>
    <phoneticPr fontId="1"/>
  </si>
  <si>
    <t>Organic Waste - Subtotal</t>
    <phoneticPr fontId="1"/>
  </si>
  <si>
    <t>Metal (recyclable)</t>
    <phoneticPr fontId="1"/>
  </si>
  <si>
    <t>Metal (non-recyclable)</t>
    <phoneticPr fontId="1"/>
  </si>
  <si>
    <t>Subtotal-Metal</t>
    <phoneticPr fontId="1"/>
  </si>
  <si>
    <t>Bottle and
glass</t>
    <phoneticPr fontId="1"/>
  </si>
  <si>
    <t>Bottle and glass (recyclable)</t>
    <phoneticPr fontId="1"/>
  </si>
  <si>
    <t>Bottle and glass (non-recyclable)</t>
    <phoneticPr fontId="1"/>
  </si>
  <si>
    <t>Subtotal-Bottle and glass</t>
    <phoneticPr fontId="1"/>
  </si>
  <si>
    <t>Ceramic, stone and soil etc.</t>
  </si>
  <si>
    <t>Domestic Hazardous Waste</t>
    <phoneticPr fontId="1"/>
  </si>
  <si>
    <t>Sieve Remaining</t>
    <phoneticPr fontId="1"/>
  </si>
  <si>
    <t>Miscellaneous</t>
    <phoneticPr fontId="1"/>
  </si>
  <si>
    <t>Plastics (recyclable)</t>
    <phoneticPr fontId="1"/>
  </si>
  <si>
    <t>Plastics (non-recyclable)</t>
    <phoneticPr fontId="1"/>
  </si>
  <si>
    <t>Paper (recyclable)</t>
    <phoneticPr fontId="1"/>
  </si>
  <si>
    <t>Paper (non-recyclable)</t>
    <phoneticPr fontId="1"/>
  </si>
  <si>
    <t xml:space="preserve">Leather &amp; rubber </t>
    <phoneticPr fontId="1"/>
  </si>
  <si>
    <t xml:space="preserve">Bottle &amp; glass (recyclable) </t>
    <phoneticPr fontId="1"/>
  </si>
  <si>
    <t xml:space="preserve">Bottle &amp; glass (non-recyclable) </t>
    <phoneticPr fontId="1"/>
  </si>
  <si>
    <t>Ceramic, stone and soil etc.</t>
    <phoneticPr fontId="1"/>
  </si>
  <si>
    <t>Domestic hazardous wastes</t>
    <phoneticPr fontId="1"/>
  </si>
  <si>
    <t>TOTAL</t>
    <phoneticPr fontId="1"/>
  </si>
  <si>
    <t>Inorganic Waste - Subtotal</t>
    <phoneticPr fontId="1"/>
  </si>
  <si>
    <t>Balikpapan</t>
    <phoneticPr fontId="1"/>
  </si>
  <si>
    <t>Palembang City</t>
    <phoneticPr fontId="1"/>
  </si>
  <si>
    <t>Metals</t>
    <phoneticPr fontId="1"/>
  </si>
  <si>
    <t>Others</t>
    <phoneticPr fontId="1"/>
  </si>
  <si>
    <t>Composition (%)</t>
    <phoneticPr fontId="1"/>
  </si>
  <si>
    <t>Disposal Nappies</t>
    <phoneticPr fontId="1"/>
  </si>
  <si>
    <t>Plastics</t>
    <phoneticPr fontId="1"/>
  </si>
  <si>
    <t>Papers</t>
    <phoneticPr fontId="1"/>
  </si>
  <si>
    <t>Glasses</t>
    <phoneticPr fontId="1"/>
  </si>
  <si>
    <t>Penang Island</t>
    <phoneticPr fontId="1"/>
  </si>
  <si>
    <t>Vientiane</t>
    <phoneticPr fontId="1"/>
  </si>
  <si>
    <t>Palau</t>
    <phoneticPr fontId="1"/>
  </si>
  <si>
    <t>Fiji</t>
    <phoneticPr fontId="1"/>
  </si>
  <si>
    <t>Tonga</t>
    <phoneticPr fontId="1"/>
  </si>
  <si>
    <t>Lautoka market</t>
    <phoneticPr fontId="1"/>
  </si>
  <si>
    <t>Textiles/Ceramic</t>
    <phoneticPr fontId="1"/>
  </si>
  <si>
    <t>Neiafu</t>
    <phoneticPr fontId="1"/>
  </si>
  <si>
    <t>Vava’u</t>
    <phoneticPr fontId="1"/>
  </si>
  <si>
    <t xml:space="preserve">Papers </t>
    <phoneticPr fontId="1"/>
  </si>
  <si>
    <t>Green waste</t>
    <phoneticPr fontId="1"/>
  </si>
  <si>
    <t xml:space="preserve">Palau </t>
    <phoneticPr fontId="1"/>
  </si>
  <si>
    <t>Glass/Ceramic</t>
    <phoneticPr fontId="1"/>
  </si>
  <si>
    <t>Other Metals</t>
    <phoneticPr fontId="1"/>
  </si>
  <si>
    <t>Vegetables/Putrescible/Kitchen</t>
    <phoneticPr fontId="1"/>
  </si>
  <si>
    <t>Beverage Redeemable Container</t>
    <phoneticPr fontId="1"/>
  </si>
  <si>
    <t>Grass/Leaves/Wood</t>
    <phoneticPr fontId="1"/>
  </si>
  <si>
    <t>Leather/Rubber</t>
    <phoneticPr fontId="1"/>
  </si>
  <si>
    <t>Organic waste</t>
    <phoneticPr fontId="1"/>
  </si>
  <si>
    <t xml:space="preserve">Category </t>
    <phoneticPr fontId="1"/>
  </si>
  <si>
    <t xml:space="preserve">Metal (aluminum) </t>
    <phoneticPr fontId="1"/>
  </si>
  <si>
    <t>Metal (steel)</t>
    <phoneticPr fontId="1"/>
  </si>
  <si>
    <t>Biodegradable/ kitchen waste</t>
    <phoneticPr fontId="1"/>
  </si>
  <si>
    <t>Other (styro-foam, rubber, etc)</t>
    <phoneticPr fontId="1"/>
  </si>
  <si>
    <t>Pohnpei State</t>
    <phoneticPr fontId="1"/>
  </si>
  <si>
    <t>Yap State</t>
    <phoneticPr fontId="1"/>
  </si>
  <si>
    <t xml:space="preserve">
</t>
    <phoneticPr fontId="1"/>
  </si>
  <si>
    <t>Munda</t>
    <phoneticPr fontId="1"/>
  </si>
  <si>
    <t>Taro</t>
    <phoneticPr fontId="1"/>
  </si>
  <si>
    <t>Noro</t>
    <phoneticPr fontId="1"/>
  </si>
  <si>
    <t>Paper/Cardboards</t>
    <phoneticPr fontId="1"/>
  </si>
  <si>
    <t>PET Bottles</t>
    <phoneticPr fontId="1"/>
  </si>
  <si>
    <t>Aluminium Cans</t>
    <phoneticPr fontId="1"/>
  </si>
  <si>
    <t>Glass/Ceramics</t>
    <phoneticPr fontId="1"/>
  </si>
  <si>
    <t>Diaper</t>
    <phoneticPr fontId="1"/>
  </si>
  <si>
    <t>Betel Nut</t>
    <phoneticPr fontId="1"/>
  </si>
  <si>
    <t>Tin</t>
    <phoneticPr fontId="1"/>
  </si>
  <si>
    <t>Not readable</t>
    <phoneticPr fontId="1"/>
  </si>
  <si>
    <t>Mischellaneous</t>
    <phoneticPr fontId="1"/>
  </si>
  <si>
    <t>Cigarette Butt</t>
    <phoneticPr fontId="1"/>
  </si>
  <si>
    <t>Electrical fittings</t>
    <phoneticPr fontId="1"/>
  </si>
  <si>
    <t>(Item not written)</t>
    <phoneticPr fontId="1"/>
  </si>
  <si>
    <t>Sanitary Pad</t>
    <phoneticPr fontId="1"/>
  </si>
  <si>
    <t>Betel-nut</t>
    <phoneticPr fontId="1"/>
  </si>
  <si>
    <t>Cigarette  Butt</t>
    <phoneticPr fontId="1"/>
  </si>
  <si>
    <t>Medicine</t>
    <phoneticPr fontId="1"/>
  </si>
  <si>
    <t>E-Waste</t>
    <phoneticPr fontId="1"/>
  </si>
  <si>
    <t>Spray</t>
    <phoneticPr fontId="1"/>
  </si>
  <si>
    <t>Bones</t>
    <phoneticPr fontId="1"/>
  </si>
  <si>
    <t>Hard plastic</t>
    <phoneticPr fontId="1"/>
  </si>
  <si>
    <t>Nappies</t>
    <phoneticPr fontId="1"/>
  </si>
  <si>
    <t>Port Vila</t>
    <phoneticPr fontId="1"/>
  </si>
  <si>
    <t>Kathmandu City</t>
    <phoneticPr fontId="1"/>
  </si>
  <si>
    <t>Lalitpur City</t>
    <phoneticPr fontId="1"/>
  </si>
  <si>
    <t>Bhaktapur City</t>
    <phoneticPr fontId="1"/>
  </si>
  <si>
    <t>Thimi City</t>
    <phoneticPr fontId="1"/>
  </si>
  <si>
    <t>Kirtipur City</t>
    <phoneticPr fontId="1"/>
  </si>
  <si>
    <t>Uttarpara-Kotrung municipality</t>
    <phoneticPr fontId="1"/>
  </si>
  <si>
    <t>Baidyabati municipality</t>
    <phoneticPr fontId="1"/>
  </si>
  <si>
    <t>Konnagar municipality</t>
    <phoneticPr fontId="1"/>
  </si>
  <si>
    <t>Rishra municipality</t>
    <phoneticPr fontId="1"/>
  </si>
  <si>
    <t>Serampore municipality</t>
    <phoneticPr fontId="1"/>
  </si>
  <si>
    <t>Champdani municipality</t>
    <phoneticPr fontId="1"/>
  </si>
  <si>
    <t>Ulaanbaatar</t>
    <phoneticPr fontId="1"/>
  </si>
  <si>
    <t>Grass &amp; Wood</t>
    <phoneticPr fontId="1"/>
  </si>
  <si>
    <t>Leather &amp; Rubber</t>
    <phoneticPr fontId="1"/>
  </si>
  <si>
    <t>Combustible</t>
    <phoneticPr fontId="1"/>
  </si>
  <si>
    <t>Bottle &amp; Glass</t>
    <phoneticPr fontId="1"/>
  </si>
  <si>
    <t>Ceramic &amp; Stone</t>
    <phoneticPr fontId="1"/>
  </si>
  <si>
    <t>Incombustible</t>
    <phoneticPr fontId="1"/>
  </si>
  <si>
    <t>Bulgan City</t>
    <phoneticPr fontId="1"/>
  </si>
  <si>
    <t>Dhaka City</t>
    <phoneticPr fontId="1"/>
  </si>
  <si>
    <t>Chittagong City</t>
    <phoneticPr fontId="1"/>
  </si>
  <si>
    <t xml:space="preserve">4,098
</t>
    <phoneticPr fontId="1"/>
  </si>
  <si>
    <t xml:space="preserve">350
</t>
    <phoneticPr fontId="1"/>
  </si>
  <si>
    <t xml:space="preserve">998 
</t>
    <phoneticPr fontId="1"/>
  </si>
  <si>
    <t xml:space="preserve">1,589,780
</t>
    <phoneticPr fontId="1"/>
  </si>
  <si>
    <t>Report</t>
    <phoneticPr fontId="1"/>
  </si>
  <si>
    <t>Report Title, Author</t>
    <phoneticPr fontId="1"/>
  </si>
  <si>
    <t xml:space="preserve">The preparatory survey on solid waste treatment business in southern Vietnam (PPP infrastructure project) : final report : municipal solid waste treatment project : industrial waste treatment project : summary version. -- Japan International Cooperation Agency : Kobelco Eco-Solutions Co., Ltd. : Tsuneishi Kamtecs Corp. : Yachiyo Engineering Co., Ltd. : World Link Japan, Inc., </t>
    <phoneticPr fontId="1"/>
  </si>
  <si>
    <t xml:space="preserve">India, technical assistance for Kolkata solid waste management improvement project : final report. -- Japan International Cooperation Agency : Yachiyo Engineering Co., Ltd., </t>
    <phoneticPr fontId="1"/>
  </si>
  <si>
    <t xml:space="preserve">The preparatory survey on the project for improvement of solid waste management in environmental sustainable cities in Lao People's Democratic Republic -- Japan International Cooperation Agency : Kokusai Kogyo Co., Ltd. , </t>
    <phoneticPr fontId="1"/>
  </si>
  <si>
    <t xml:space="preserve">Malaysia, the project for model development for E-waste collection, segregation and transportation from households for recycling : final report. -- Japan International Cooperation Agency : Sustainable System Design institute (SSDi) : Kokusai Kogyo Co., Ltd., </t>
    <phoneticPr fontId="1"/>
  </si>
  <si>
    <t xml:space="preserve">Democratic Socialist Republic of Sri Lanka, pollution control and reduction of environmental burden in solid waste management (ReEB Waste) : final report. -- Japan International Cooperation Agency : EX Research Institute Ltd. : Kokusai Kogyo Co., Ltd., </t>
    <phoneticPr fontId="1"/>
  </si>
  <si>
    <t>Year of Publication</t>
    <phoneticPr fontId="1"/>
  </si>
  <si>
    <t>Source 
Type</t>
    <phoneticPr fontId="1"/>
  </si>
  <si>
    <t xml:space="preserve">Country
Code
</t>
    <phoneticPr fontId="1"/>
  </si>
  <si>
    <t>BGD</t>
    <phoneticPr fontId="1"/>
  </si>
  <si>
    <t>IND</t>
    <phoneticPr fontId="1"/>
  </si>
  <si>
    <t>IDN</t>
    <phoneticPr fontId="1"/>
  </si>
  <si>
    <t>LAO</t>
    <phoneticPr fontId="1"/>
  </si>
  <si>
    <t>MYS</t>
    <phoneticPr fontId="1"/>
  </si>
  <si>
    <t>MNG</t>
    <phoneticPr fontId="1"/>
  </si>
  <si>
    <t>NPL</t>
    <phoneticPr fontId="1"/>
  </si>
  <si>
    <t>PLW</t>
    <phoneticPr fontId="1"/>
  </si>
  <si>
    <t>FJI</t>
    <phoneticPr fontId="1"/>
  </si>
  <si>
    <t>TON</t>
    <phoneticPr fontId="1"/>
  </si>
  <si>
    <t>PNG</t>
    <phoneticPr fontId="1"/>
  </si>
  <si>
    <t>SLB</t>
    <phoneticPr fontId="1"/>
  </si>
  <si>
    <t>VUT</t>
    <phoneticPr fontId="1"/>
  </si>
  <si>
    <t>FSM</t>
    <phoneticPr fontId="1"/>
  </si>
  <si>
    <t>MHL</t>
    <phoneticPr fontId="1"/>
  </si>
  <si>
    <t>PAK</t>
    <phoneticPr fontId="1"/>
  </si>
  <si>
    <t>LKA</t>
    <phoneticPr fontId="1"/>
  </si>
  <si>
    <t>VNM</t>
    <phoneticPr fontId="1"/>
  </si>
  <si>
    <t xml:space="preserve">485 
</t>
    <phoneticPr fontId="1"/>
  </si>
  <si>
    <t xml:space="preserve">92.1
</t>
    <phoneticPr fontId="1"/>
  </si>
  <si>
    <t xml:space="preserve">26
</t>
    <phoneticPr fontId="1"/>
  </si>
  <si>
    <t xml:space="preserve">20
</t>
    <phoneticPr fontId="1"/>
  </si>
  <si>
    <t xml:space="preserve">410
</t>
    <phoneticPr fontId="1"/>
  </si>
  <si>
    <t xml:space="preserve">648,869
</t>
    <phoneticPr fontId="1"/>
  </si>
  <si>
    <t xml:space="preserve">78,000
</t>
    <phoneticPr fontId="1"/>
  </si>
  <si>
    <t xml:space="preserve">67,000
</t>
    <phoneticPr fontId="1"/>
  </si>
  <si>
    <t xml:space="preserve">704,376
</t>
    <phoneticPr fontId="1"/>
  </si>
  <si>
    <t xml:space="preserve">66,070
</t>
    <phoneticPr fontId="1"/>
  </si>
  <si>
    <t xml:space="preserve">21,000
</t>
    <phoneticPr fontId="1"/>
  </si>
  <si>
    <t xml:space="preserve">5,774
</t>
    <phoneticPr fontId="1"/>
  </si>
  <si>
    <t xml:space="preserve">14,922
</t>
    <phoneticPr fontId="1"/>
  </si>
  <si>
    <t xml:space="preserve">51,810
</t>
    <phoneticPr fontId="1"/>
  </si>
  <si>
    <t xml:space="preserve">13,856
</t>
    <phoneticPr fontId="1"/>
  </si>
  <si>
    <t xml:space="preserve">54,373 
</t>
    <phoneticPr fontId="1"/>
  </si>
  <si>
    <t xml:space="preserve">22, 415 </t>
    <phoneticPr fontId="1"/>
  </si>
  <si>
    <t xml:space="preserve">53, 550 </t>
    <phoneticPr fontId="1"/>
  </si>
  <si>
    <t>26, 903</t>
    <phoneticPr fontId="1"/>
  </si>
  <si>
    <t>49, 505</t>
    <phoneticPr fontId="1"/>
  </si>
  <si>
    <t>245, 232</t>
    <phoneticPr fontId="1"/>
  </si>
  <si>
    <t>59, 281</t>
    <phoneticPr fontId="1"/>
  </si>
  <si>
    <t xml:space="preserve">176, 846 </t>
    <phoneticPr fontId="1"/>
  </si>
  <si>
    <t xml:space="preserve">312
</t>
    <phoneticPr fontId="1"/>
  </si>
  <si>
    <t xml:space="preserve">1034
</t>
    <phoneticPr fontId="1"/>
  </si>
  <si>
    <t xml:space="preserve"> 827.7
</t>
    <phoneticPr fontId="1"/>
  </si>
  <si>
    <t xml:space="preserve">85.3
</t>
    <phoneticPr fontId="1"/>
  </si>
  <si>
    <t xml:space="preserve">1,006,656
</t>
    <phoneticPr fontId="1"/>
  </si>
  <si>
    <t xml:space="preserve">223,285
</t>
    <phoneticPr fontId="1"/>
  </si>
  <si>
    <t xml:space="preserve">30
</t>
    <phoneticPr fontId="1"/>
  </si>
  <si>
    <t xml:space="preserve">1.93
</t>
    <phoneticPr fontId="1"/>
  </si>
  <si>
    <t>Household waste composition (%)</t>
    <phoneticPr fontId="1"/>
  </si>
  <si>
    <t>Category</t>
    <phoneticPr fontId="1"/>
  </si>
  <si>
    <t>MSW composition (%)</t>
    <phoneticPr fontId="1"/>
  </si>
  <si>
    <t>Composition (%)</t>
    <phoneticPr fontId="1"/>
  </si>
  <si>
    <t>Cardboard</t>
    <phoneticPr fontId="1"/>
  </si>
  <si>
    <t>Plastic Foam</t>
    <phoneticPr fontId="1"/>
  </si>
  <si>
    <t>Steel</t>
    <phoneticPr fontId="1"/>
  </si>
  <si>
    <t>Aluminum</t>
    <phoneticPr fontId="1"/>
  </si>
  <si>
    <t xml:space="preserve">Other metal </t>
    <phoneticPr fontId="1"/>
  </si>
  <si>
    <t>Garden waste/ kitchen waste</t>
    <phoneticPr fontId="1"/>
  </si>
  <si>
    <t>Plastic bags</t>
    <phoneticPr fontId="1"/>
  </si>
  <si>
    <t>Recyclable Plastic containers *
(food/beverage)</t>
    <phoneticPr fontId="1"/>
  </si>
  <si>
    <t>Foam</t>
    <phoneticPr fontId="1"/>
  </si>
  <si>
    <t>Other plastic</t>
    <phoneticPr fontId="1"/>
  </si>
  <si>
    <t>Aluminum*</t>
    <phoneticPr fontId="1"/>
  </si>
  <si>
    <t>Other metal (gas canister)</t>
    <phoneticPr fontId="1"/>
  </si>
  <si>
    <t>Glass*</t>
    <phoneticPr fontId="1"/>
  </si>
  <si>
    <t>Textile</t>
    <phoneticPr fontId="1"/>
  </si>
  <si>
    <t>Garden waste/ kitchen waste</t>
    <phoneticPr fontId="1"/>
  </si>
  <si>
    <t>Others</t>
    <phoneticPr fontId="1"/>
  </si>
  <si>
    <t xml:space="preserve">Unreadable </t>
    <phoneticPr fontId="1"/>
  </si>
  <si>
    <t>Note: KĐK – negligible as &lt;0.5% by wet weight ; ww – wet weight ; “-“ – not detected</t>
    <phoneticPr fontId="1"/>
  </si>
  <si>
    <t>Note:  “-“ not detected</t>
    <phoneticPr fontId="1"/>
  </si>
  <si>
    <t>Note: The above is the average of 3 categories of municipalities ((1) Welony, Rull (town area), (2) Gagil, Tomil, Maap (municipality with population of over 500), and (3) Gilman, Kanifag, Fanif, Dalipebenau, Rumung (municipality with population of under 500)</t>
    <phoneticPr fontId="1"/>
  </si>
  <si>
    <t>Note: *0.07lb of recyclable items isn’t included in the above data.</t>
    <phoneticPr fontId="1"/>
  </si>
  <si>
    <t>Note: The number of samples was: 110 households</t>
    <phoneticPr fontId="1"/>
  </si>
  <si>
    <t>Note:  The above figures are average of low, middle, and high income households</t>
    <phoneticPr fontId="1"/>
  </si>
  <si>
    <t>Note: Buala Domestic Waste, 2014</t>
    <phoneticPr fontId="1"/>
  </si>
  <si>
    <t xml:space="preserve"> Composition (%)</t>
    <phoneticPr fontId="1"/>
  </si>
  <si>
    <t>Note: Munda Domestic Waste, 2014</t>
    <phoneticPr fontId="1"/>
  </si>
  <si>
    <t>Note: Noro Domestic Waste, 2014</t>
    <phoneticPr fontId="1"/>
  </si>
  <si>
    <t>Winter, 2006, 
Composition (%)</t>
    <phoneticPr fontId="1"/>
  </si>
  <si>
    <t>Winter, 2011.
Composition (%)</t>
    <phoneticPr fontId="1"/>
  </si>
  <si>
    <t>Summer, 2006,
Composition (%)</t>
    <phoneticPr fontId="1"/>
  </si>
  <si>
    <t>Summer, 2011,
Composition (%)</t>
    <phoneticPr fontId="1"/>
  </si>
  <si>
    <t>Note: : Location- Kanadola site: Combination of compost, MRF and dump site.,</t>
    <phoneticPr fontId="1"/>
  </si>
  <si>
    <t>Note:  Each area has approximately 60~100 households, etc.</t>
    <phoneticPr fontId="1"/>
  </si>
  <si>
    <t xml:space="preserve">Note: Location: Taro </t>
    <phoneticPr fontId="1"/>
  </si>
  <si>
    <t>Note: Domestic waste composition</t>
    <phoneticPr fontId="1"/>
  </si>
  <si>
    <t>Proportion of MSW collected (%)</t>
    <phoneticPr fontId="1"/>
  </si>
  <si>
    <t xml:space="preserve">Quantities managed in disposal facilities (ton/day) </t>
    <phoneticPr fontId="1"/>
  </si>
  <si>
    <t>Jah Mountain, Gizo Town</t>
    <phoneticPr fontId="1"/>
  </si>
  <si>
    <t>Top Hill, Gizo Town</t>
    <phoneticPr fontId="1"/>
  </si>
  <si>
    <t xml:space="preserve">Project for strengthening of solid waste management in Dhaka City (extension) : project completion report. -- Japan International Cooperation Agency : Yachiyo Engineering Co., Ltd. : Oriental Consultants Co., Ltd., </t>
    <phoneticPr fontId="1"/>
  </si>
  <si>
    <t xml:space="preserve">Project for strengthening of solid waste management in Dhaka City, People's Republic of Bangladesh : project completion report [electronic resource]. -- [PDF file]. -- Japan International Cooperation Agency : Yachiyo Engineering Co., Ltd. : Oriental Consultants Co., Ltd., </t>
    <phoneticPr fontId="1"/>
  </si>
  <si>
    <t xml:space="preserve">Collaboration program with the private sector for disseminating Japanese technology for urban waste disposal system in Bangalore, India final report : summary. -- Japan International Cooperation Agency : JFE Engineering Corporation, </t>
    <phoneticPr fontId="1"/>
  </si>
  <si>
    <t xml:space="preserve">The project for capacity development of central and local governments for 3R and solid waste management in the Republic of Indonesia : project completion report. -- Japan International Cooperation Agency : Yachiyo Engineering Co., Ltd. : Kokusai Kogyo Co., Ltd., </t>
    <phoneticPr fontId="1"/>
  </si>
  <si>
    <t xml:space="preserve">Strengthening the capacity for solid waste management in Ulaanbaatar city final report : main report. -- Japan International Cooperation Agency : Kokusai Kogyo Co., Ltd., </t>
    <phoneticPr fontId="1"/>
  </si>
  <si>
    <t>Project for integrated solid waste management master plan in Gujranwala : final report ; Vol.2. -- Japan International Cooperation Agency : CTI Engineering International Co., Ltd. : NJS Consultants Co., Ltd. : EX Research Institute Ltd., 2015.11.</t>
    <phoneticPr fontId="1"/>
  </si>
  <si>
    <t>Project for integrated solid waste management master plan in Gujranwala : final report ; Vol.3. -- Japan International Cooperation Agency : CTI Engineering International Co., Ltd. : NJS Consultants Co., Ltd. : EX Research Institute Ltd., 2015.11.</t>
    <phoneticPr fontId="1"/>
  </si>
  <si>
    <t>Project for integrated solid waste management master plan in Gujranwala : final report ; Vol.4. -- Japan International Cooperation Agency : CTI Engineering International Co., Ltd. : NJS Consultants Co., Ltd. : EX Research Institute Ltd., 2015.11.</t>
    <phoneticPr fontId="1"/>
  </si>
  <si>
    <t xml:space="preserve">Data collection survey on solid waste management in Democratic Socialist Republic of Sri Lanka : final report. -- Japan International Cooperation Agency : Kokusai Kogyo Co., Ltd., </t>
    <phoneticPr fontId="1"/>
  </si>
  <si>
    <t xml:space="preserve">Data collection survey on solid waste management in Democratic Socialist Republic of Sri Lanka final report : annex. -- Japan International Cooperation Agency : Kokusai Kogyo Co., Ltd., </t>
    <phoneticPr fontId="1"/>
  </si>
  <si>
    <t>https://libopac.jica.go.jp/images/report/P1000019668.html</t>
  </si>
  <si>
    <t>https://libopac.jica.go.jp/images/report/P1000019668.html</t>
    <phoneticPr fontId="1"/>
  </si>
  <si>
    <t>Project for Formulation of Western Province Solid Waste Management Master Plan [Japanese] -- Japan International Cooperation Agency</t>
    <phoneticPr fontId="1"/>
  </si>
  <si>
    <t>Integrated solid waste management of Kathmandu Valley --  Japan International Cooperation Agency [Japanese]</t>
    <phoneticPr fontId="1"/>
  </si>
  <si>
    <t>Title: Table 4.3.9 Weighted Average of Domestic Waste Composition</t>
    <phoneticPr fontId="1"/>
  </si>
  <si>
    <t>Title: Table A.3.5 Waste Composition of Each Generation Source (Average)</t>
    <phoneticPr fontId="1"/>
  </si>
  <si>
    <t>Title: Figure 2.4.5 Average Waste Composition of Incoming Waste at Gondlanwala</t>
    <phoneticPr fontId="1"/>
  </si>
  <si>
    <t>Title: Figure DD.2.4 Average Waste Composition of Incoming Waste at Gondlanwala</t>
    <phoneticPr fontId="1"/>
  </si>
  <si>
    <t>Title: Table 4-47: Waste Composition of the Jaffna MC</t>
    <phoneticPr fontId="1"/>
  </si>
  <si>
    <t>Note: As per the results of the locally outsourced survey on waste composition conducted from 15 to 21 October in Karadiyana Disposal Site.</t>
    <phoneticPr fontId="1"/>
  </si>
  <si>
    <t>Title: Table4-168: Waste Composition of Dehiwala Mt. Lavinia MC</t>
    <phoneticPr fontId="1"/>
  </si>
  <si>
    <t>Title: Table 4-62: Waste Composition of the Trincomalee UC (quoted from the Kanniya UC)</t>
    <phoneticPr fontId="1"/>
  </si>
  <si>
    <t>Note: As per the results of waste composition survey in 2010 in the Kanniya UC by the NSWMSC.</t>
    <phoneticPr fontId="1"/>
  </si>
  <si>
    <t>Title: Table 4-81: Waste composition in Kurunegala MC</t>
    <phoneticPr fontId="1"/>
  </si>
  <si>
    <t>Note: As per the waste composition in the Kurunegala MC is referred to in the survey results in the SWM
Action Plan (2008) by the NSWMSC.</t>
    <phoneticPr fontId="1"/>
  </si>
  <si>
    <t>Title: Table 4-97: Waste Composition of the Nuwara Eliya MC</t>
    <phoneticPr fontId="1"/>
  </si>
  <si>
    <t>Note: As per the waste composition obtained by ”Waste Amount and Composition Surveys (WACS)
implemented in the Central and Southern Provinces of Sri Lanka, 2024.5, SATREPS”</t>
    <phoneticPr fontId="1"/>
  </si>
  <si>
    <t>Title: Table4-120: Waste Composition of Moratuwa MC (2015)</t>
    <phoneticPr fontId="1"/>
  </si>
  <si>
    <t>Note: As per the results of a waste composition survey implemented by local consultants at the Karadiyana DS between 15 and 21 October under this study</t>
    <phoneticPr fontId="1"/>
  </si>
  <si>
    <t>Title: Table 4-136: Waste Composition of Kesbewa UC (2015)</t>
    <phoneticPr fontId="1"/>
  </si>
  <si>
    <t>Note: As per the results of the locally outsourced survey on waste composition conducted from 15 to 21
October 2015 at the Karadiyana Disposal Site.</t>
    <phoneticPr fontId="1"/>
  </si>
  <si>
    <t>Title: Table 4-151: Waste Composition of Katunayake Seeduwa UC</t>
    <phoneticPr fontId="1"/>
  </si>
  <si>
    <t>Note: As per the results of the waste composition survey conducted by the Waste Management Authority of the local authorities in the Western Province in 2013 revised for 2015.</t>
    <phoneticPr fontId="1"/>
  </si>
  <si>
    <t xml:space="preserve">Title: Table 2-11 Composition of Solid Waste from Households, Schools, Restaurants and Hotels </t>
    <phoneticPr fontId="1"/>
  </si>
  <si>
    <t>Title: Table 4: Waste composition</t>
    <phoneticPr fontId="1"/>
  </si>
  <si>
    <t>Title: Table 10-16: Waste generation amount in Babeldaob</t>
    <phoneticPr fontId="1"/>
  </si>
  <si>
    <t>Title: Table 11-11: The summary of the Waste Composition in Ebeye</t>
    <phoneticPr fontId="1"/>
  </si>
  <si>
    <t>Title: Figure 6-2: The Summary of the result of WACS in Kosrae State</t>
    <phoneticPr fontId="1"/>
  </si>
  <si>
    <t>Note: As per WACS conducted as part of the project, 2015</t>
    <phoneticPr fontId="1"/>
  </si>
  <si>
    <t>Note: As per WACS conducted as part of the project, 2014</t>
    <phoneticPr fontId="1"/>
  </si>
  <si>
    <t>Note: As per WACS conducted as part of In-Country Training of the project, 2015 ( Location: Ngchesar)</t>
    <phoneticPr fontId="1"/>
  </si>
  <si>
    <t>Note: As per WACS conducted as part of In-Country Training of the project, 2015 (Location: Ngaraard)</t>
    <phoneticPr fontId="1"/>
  </si>
  <si>
    <t>Note: As per Waste Amount and Characterization Survey was conducted by JICA-J-PRISM Project in 2011 and
2012.</t>
    <phoneticPr fontId="1"/>
  </si>
  <si>
    <t xml:space="preserve">Title: Table 2.12 Composition of Solid Waste from Landfills </t>
    <phoneticPr fontId="1"/>
  </si>
  <si>
    <t>Title: Figure 7-1: The Summary of the result of WACS in Pohnpei State</t>
    <phoneticPr fontId="1"/>
  </si>
  <si>
    <t>Note: WACS conducted as part of the project, 2015 (Location: Chuuk)</t>
    <phoneticPr fontId="1"/>
  </si>
  <si>
    <t xml:space="preserve">Note:  Samples of total 20 from 3 categories of municipalities. </t>
    <phoneticPr fontId="1"/>
  </si>
  <si>
    <t>Title: Figure 3-1 Waste Audits in the Provinces</t>
    <phoneticPr fontId="1"/>
  </si>
  <si>
    <t>Title: Figure 3-2 Waste Audits in the Provinces</t>
    <phoneticPr fontId="1"/>
  </si>
  <si>
    <t xml:space="preserve">Title: Table 3-5: Waste Composition of High Income Level </t>
    <phoneticPr fontId="1"/>
  </si>
  <si>
    <t>Title: Table 3-6: Waste Composition of Middle Income Level</t>
    <phoneticPr fontId="1"/>
  </si>
  <si>
    <t>Title: Table 3-7: Waste Composition of Low Income Level</t>
    <phoneticPr fontId="1"/>
  </si>
  <si>
    <t>Note:  As per the survey conducted in 2015 (as part of Gizo Solid Waste Characterization Study Report 2015.)</t>
    <phoneticPr fontId="1"/>
  </si>
  <si>
    <t>Title: Figure 1: Composition of Household Waste, Port Vila</t>
    <phoneticPr fontId="1"/>
  </si>
  <si>
    <t xml:space="preserve">Note: As per the waste characterization survey conducted in Port Vila from October 28 to November 4, 2014 (8 days). 
</t>
    <phoneticPr fontId="1"/>
  </si>
  <si>
    <t>Note: As per WACS 2006</t>
    <phoneticPr fontId="1"/>
  </si>
  <si>
    <t xml:space="preserve">1,670 
</t>
    <phoneticPr fontId="1"/>
  </si>
  <si>
    <t xml:space="preserve">59.4 
</t>
    <phoneticPr fontId="1"/>
  </si>
  <si>
    <t xml:space="preserve">53.75
</t>
    <phoneticPr fontId="1"/>
  </si>
  <si>
    <t xml:space="preserve">88.6
</t>
    <phoneticPr fontId="1"/>
  </si>
  <si>
    <t xml:space="preserve">132, 795 </t>
    <phoneticPr fontId="1"/>
  </si>
  <si>
    <t>Title: Table 2-103: Discharge amount of wastes for WACS in RMC (29 Oct. – 4 Nov. 2017)</t>
    <phoneticPr fontId="1"/>
  </si>
  <si>
    <t>Note: As per WACS survey</t>
    <phoneticPr fontId="1"/>
  </si>
  <si>
    <t>Description</t>
    <phoneticPr fontId="1"/>
  </si>
  <si>
    <t>Data</t>
    <phoneticPr fontId="1"/>
  </si>
  <si>
    <t>Terms and Conditions of Use</t>
    <phoneticPr fontId="1"/>
  </si>
  <si>
    <t>Creator</t>
    <phoneticPr fontId="1"/>
  </si>
  <si>
    <t>Data source publication year</t>
    <phoneticPr fontId="1"/>
  </si>
  <si>
    <t>Data provider</t>
    <phoneticPr fontId="1"/>
  </si>
  <si>
    <t>Version</t>
    <phoneticPr fontId="1"/>
  </si>
  <si>
    <t xml:space="preserve">Update history </t>
    <phoneticPr fontId="1"/>
  </si>
  <si>
    <t>General note</t>
    <phoneticPr fontId="1"/>
  </si>
  <si>
    <t xml:space="preserve">Conditions for distribution </t>
    <phoneticPr fontId="1"/>
  </si>
  <si>
    <t xml:space="preserve">Use of the latest version </t>
    <phoneticPr fontId="1"/>
  </si>
  <si>
    <t xml:space="preserve">Citation policy </t>
    <phoneticPr fontId="1"/>
  </si>
  <si>
    <t>Re-distribution of the data or release of Products derived from the data set, shall be reported to the Data Provider without delay.</t>
    <phoneticPr fontId="1"/>
  </si>
  <si>
    <t>Any error in the data set, or the suspicion thereof, should be immediately reported to the Data Provider.</t>
    <phoneticPr fontId="1"/>
  </si>
  <si>
    <t>The Author and the Data Provider shall not have any liability or responsibility whatsoever for any damage that may arise from the use of this data set, and the User must not imply that any guarantee is provided by the Author or the Data Provider. Any injury or loss arising from the use of this data set is solely the responsibility of the User.</t>
    <phoneticPr fontId="1"/>
  </si>
  <si>
    <t>Unless special reason exists, the User shall use the latest version of this data set.</t>
    <phoneticPr fontId="1"/>
  </si>
  <si>
    <t>The User shall not accept any compensation for the re-distribution of the data of this data set to a third party.
In the event that the User re-distributes the data of this data set to a third party, the same Terms and Conditions apply also to the re-distributed data set.
When the User re-distributes the data of this data set to a third party, the User is obliged to inform the third party about the URL of the original data set, the Terms and Conditions of Use, and the fact that the data set is continuously updated by the Author.</t>
    <phoneticPr fontId="1"/>
  </si>
  <si>
    <t>The User may re-distribute the data to third party without any change or transformation of the data, and may publish new intellectual products (hereafter "Products") based on this data set.</t>
    <phoneticPr fontId="1"/>
  </si>
  <si>
    <t>Data items</t>
    <phoneticPr fontId="1"/>
  </si>
  <si>
    <t xml:space="preserve">Number of data </t>
    <phoneticPr fontId="1"/>
  </si>
  <si>
    <t xml:space="preserve">Scope of consent </t>
    <phoneticPr fontId="1"/>
  </si>
  <si>
    <t xml:space="preserve">Citation format </t>
    <phoneticPr fontId="1"/>
  </si>
  <si>
    <t xml:space="preserve">Utilization reporting </t>
    <phoneticPr fontId="1"/>
  </si>
  <si>
    <t xml:space="preserve">Error reporting </t>
    <phoneticPr fontId="1"/>
  </si>
  <si>
    <t xml:space="preserve">Disclaimer </t>
    <phoneticPr fontId="1"/>
  </si>
  <si>
    <t>Language</t>
    <phoneticPr fontId="1"/>
  </si>
  <si>
    <t>English</t>
    <phoneticPr fontId="1"/>
  </si>
  <si>
    <t>By accessing or using the Service you agree to follow these Terms. If you disagree with any part of the Terms, you may not access the Service.
The author of this data set (hereafter "Author") agrees to the use of this data set by person(s) wishing to use the data (hereafter "User") as stipulated in the Terms and Conditions below.</t>
    <phoneticPr fontId="1"/>
  </si>
  <si>
    <t>Release date (YYYY/MM/DD)</t>
    <phoneticPr fontId="1"/>
  </si>
  <si>
    <t>The data provided by this database have been compiled from different sources. Users are requested to refer to the original sources and to properly indicate them in addition to mentioning the usage of this database when quoting the data and publishing any Products based on the present data set.
However, the Author may request the User to delete the citation from the Product. In that case, the User shall comply with the request within reasonable extent.
If these data have an important part in the User's Product, the User must contact the Author concerning co-authorship before publication. Citing this data set as described below and acknowledging the Author are enough when these data play a minor role in the User's Product.</t>
    <phoneticPr fontId="1"/>
  </si>
  <si>
    <t xml:space="preserve">Composition of disposed waste
	</t>
    <phoneticPr fontId="1"/>
  </si>
  <si>
    <t>Composition of household waste</t>
    <phoneticPr fontId="1"/>
  </si>
  <si>
    <t xml:space="preserve">57.7
</t>
    <phoneticPr fontId="1"/>
  </si>
  <si>
    <t xml:space="preserve">Country </t>
    <phoneticPr fontId="1"/>
  </si>
  <si>
    <t>City/State/Province</t>
    <phoneticPr fontId="1"/>
  </si>
  <si>
    <r>
      <rPr>
        <sz val="10"/>
        <color theme="1"/>
        <rFont val="游ゴシック"/>
        <family val="2"/>
        <charset val="128"/>
      </rPr>
      <t>ー</t>
    </r>
    <phoneticPr fontId="1"/>
  </si>
  <si>
    <r>
      <rPr>
        <sz val="10"/>
        <color theme="1"/>
        <rFont val="游ゴシック"/>
        <family val="3"/>
        <charset val="128"/>
      </rPr>
      <t>ー</t>
    </r>
    <phoneticPr fontId="1"/>
  </si>
  <si>
    <r>
      <t>Title: Figure 2</t>
    </r>
    <r>
      <rPr>
        <sz val="10"/>
        <color theme="1"/>
        <rFont val="游ゴシック"/>
        <family val="3"/>
        <charset val="128"/>
      </rPr>
      <t>‐</t>
    </r>
    <r>
      <rPr>
        <sz val="10"/>
        <color theme="1"/>
        <rFont val="Times New Roman"/>
        <family val="1"/>
      </rPr>
      <t>4 Average physical composition of MSW in Jaffna MC</t>
    </r>
    <phoneticPr fontId="1"/>
  </si>
  <si>
    <r>
      <t>Title: Figure 2</t>
    </r>
    <r>
      <rPr>
        <sz val="10"/>
        <color theme="1"/>
        <rFont val="游ゴシック"/>
        <family val="3"/>
        <charset val="128"/>
      </rPr>
      <t>‐</t>
    </r>
    <r>
      <rPr>
        <sz val="10"/>
        <color theme="1"/>
        <rFont val="Times New Roman"/>
        <family val="1"/>
      </rPr>
      <t>4 Average physical composition of MSW in Thamankaduwa PS</t>
    </r>
    <phoneticPr fontId="1"/>
  </si>
  <si>
    <r>
      <t>Preparatory survey report on the project for improvement of solid waste management equipment in the People's Republic of Bangladesh. -- Japan International Cooperation Agency</t>
    </r>
    <r>
      <rPr>
        <sz val="10"/>
        <rFont val="游ゴシック"/>
        <family val="3"/>
        <charset val="128"/>
      </rPr>
      <t>：</t>
    </r>
    <r>
      <rPr>
        <sz val="10"/>
        <rFont val="Times New Roman"/>
        <family val="1"/>
      </rPr>
      <t xml:space="preserve">Yachiyo Engineering Co., Ltd. </t>
    </r>
    <phoneticPr fontId="1"/>
  </si>
  <si>
    <t>Marshall Islands</t>
    <phoneticPr fontId="1"/>
  </si>
  <si>
    <t>Kanadola</t>
    <phoneticPr fontId="1"/>
  </si>
  <si>
    <t>Kurunegala Municipal Council</t>
    <phoneticPr fontId="1"/>
  </si>
  <si>
    <t>Trincomalee Urban Council</t>
    <phoneticPr fontId="1"/>
  </si>
  <si>
    <t>Kataragama Pradeshiya Sabha</t>
    <phoneticPr fontId="1"/>
  </si>
  <si>
    <t>Dehiwala Mount Lavinia Municipal Council</t>
    <phoneticPr fontId="1"/>
  </si>
  <si>
    <t>Ebeye Island</t>
    <phoneticPr fontId="1"/>
  </si>
  <si>
    <t>Koror State</t>
    <phoneticPr fontId="1"/>
  </si>
  <si>
    <t>Babeldaob Island</t>
    <phoneticPr fontId="1"/>
  </si>
  <si>
    <t>Kosrae State</t>
    <phoneticPr fontId="1"/>
  </si>
  <si>
    <t>Chuuk State</t>
    <phoneticPr fontId="1"/>
  </si>
  <si>
    <t>Down Hill, Gizo Town</t>
    <phoneticPr fontId="1"/>
  </si>
  <si>
    <t>Neiafu District</t>
  </si>
  <si>
    <t>Vava’u Islands</t>
    <phoneticPr fontId="1"/>
  </si>
  <si>
    <t>National Capital District</t>
  </si>
  <si>
    <t>Honiara</t>
    <phoneticPr fontId="1"/>
  </si>
  <si>
    <t>Buala</t>
    <phoneticPr fontId="1"/>
  </si>
  <si>
    <t>Thamankaduwa Pradeshiya Sabha</t>
    <phoneticPr fontId="1"/>
  </si>
  <si>
    <t>Jaffna Municipal Council</t>
    <phoneticPr fontId="1"/>
  </si>
  <si>
    <t>Nuwara Eliya Municipal Council</t>
    <phoneticPr fontId="1"/>
  </si>
  <si>
    <t>Moratuwa Municipal Council</t>
    <phoneticPr fontId="1"/>
  </si>
  <si>
    <t>Kesbewa Urban Council</t>
    <phoneticPr fontId="1"/>
  </si>
  <si>
    <t>Katunayake Seeduwa Urban Council</t>
    <phoneticPr fontId="1"/>
  </si>
  <si>
    <t>Dehiwala Mount Lavinia Municipal  Council</t>
    <phoneticPr fontId="1"/>
  </si>
  <si>
    <t>Long An Province</t>
    <phoneticPr fontId="1"/>
  </si>
  <si>
    <t>Luang Prabang District</t>
  </si>
  <si>
    <t>Xayaburi District</t>
  </si>
  <si>
    <t>Kolkata Metropolitan Area</t>
    <phoneticPr fontId="1"/>
  </si>
  <si>
    <t>Total MSW generated  (tons/day)</t>
    <phoneticPr fontId="1"/>
  </si>
  <si>
    <t xml:space="preserve">Population </t>
    <phoneticPr fontId="1"/>
  </si>
  <si>
    <t>Bangalore City</t>
    <phoneticPr fontId="1"/>
  </si>
  <si>
    <t>Ba Ria, Vung Tau Province</t>
    <phoneticPr fontId="1"/>
  </si>
  <si>
    <t xml:space="preserve">Per capita generation rate of household waste (g/person/day) </t>
    <phoneticPr fontId="1"/>
  </si>
  <si>
    <t>Source: Ministry of Environment, Climate Change, Disaster Management and Meteorology,
Solomon (MECDM) Survey, 2015</t>
    <phoneticPr fontId="1"/>
  </si>
  <si>
    <t xml:space="preserve">Source: Lean &amp; Green (Pvt) Limited, Waste Amount and Composition Survey Report (Season 1-3). </t>
    <phoneticPr fontId="1"/>
  </si>
  <si>
    <t>Note: As per WAC survey in November 2015</t>
    <phoneticPr fontId="1"/>
  </si>
  <si>
    <t>Source: Planning orientation of solid waste management in Ho Chi Minh up to 2020, vision to 2030 (2011.10) (Ho Chi Minh City, DONRE)</t>
    <phoneticPr fontId="1"/>
  </si>
  <si>
    <t>Back to "All data"</t>
    <phoneticPr fontId="1"/>
  </si>
  <si>
    <r>
      <t>Title: Table 2</t>
    </r>
    <r>
      <rPr>
        <sz val="10"/>
        <color theme="1"/>
        <rFont val="游ゴシック"/>
        <family val="3"/>
        <charset val="128"/>
      </rPr>
      <t>‐</t>
    </r>
    <r>
      <rPr>
        <sz val="10"/>
        <color theme="1"/>
        <rFont val="Times New Roman"/>
        <family val="1"/>
      </rPr>
      <t>1 Summary results of MSW physical composition survey in Kataragama PS</t>
    </r>
    <phoneticPr fontId="1"/>
  </si>
  <si>
    <t xml:space="preserve">Papua New Guinea </t>
    <phoneticPr fontId="1"/>
  </si>
  <si>
    <t>Micronesia</t>
    <phoneticPr fontId="1"/>
  </si>
  <si>
    <t>Ratnapura Municipal Council</t>
    <phoneticPr fontId="1"/>
  </si>
  <si>
    <t>Colombo</t>
    <phoneticPr fontId="1"/>
  </si>
  <si>
    <t>Gampaha</t>
    <phoneticPr fontId="1"/>
  </si>
  <si>
    <t>Kalutara</t>
    <phoneticPr fontId="1"/>
  </si>
  <si>
    <t xml:space="preserve">Commercial/institutional waste, waste from public spaces, etc. (tons/day) </t>
    <phoneticPr fontId="1"/>
  </si>
  <si>
    <t>Vegetables/Putrescible</t>
    <phoneticPr fontId="1"/>
  </si>
  <si>
    <t>Quantities managed in recovery facilities (tons/day)</t>
    <phoneticPr fontId="1"/>
  </si>
  <si>
    <t xml:space="preserve">83,893
</t>
    <phoneticPr fontId="1"/>
  </si>
  <si>
    <t xml:space="preserve">84,259
</t>
    <phoneticPr fontId="1"/>
  </si>
  <si>
    <t>Total MSW collected (tons/day)</t>
    <phoneticPr fontId="1"/>
  </si>
  <si>
    <t xml:space="preserve">Data on MSW generation </t>
    <phoneticPr fontId="1"/>
  </si>
  <si>
    <t>Data on MSW management</t>
    <phoneticPr fontId="1"/>
  </si>
  <si>
    <t>Sourcee: Planning orientation of solid waste management in Ho Chi Minh up to 2020, vision to 2030 (2011.10) (Ho Chi Minh City, DONRE)</t>
    <phoneticPr fontId="1"/>
  </si>
  <si>
    <t>Recyclables extracted from designated disposal sites (tons/day)</t>
    <phoneticPr fontId="1"/>
  </si>
  <si>
    <t>Go to "COM-TON(2016)-1"</t>
  </si>
  <si>
    <t>Go to "COM-SLB(2016)-5"</t>
  </si>
  <si>
    <t>Go to "COM-FSM(2016)-4"</t>
  </si>
  <si>
    <t>Go to "COM-LKA(2016)-3"</t>
  </si>
  <si>
    <t>Go to "COM-LKA(2016)-5-1"</t>
  </si>
  <si>
    <t>Go to "COM-LKA(2016)-11"</t>
  </si>
  <si>
    <t>Go to "COM-VNM(2015)-1"</t>
  </si>
  <si>
    <t>Go to "D-COM-VNM(2015)-2"</t>
  </si>
  <si>
    <t>Back to "All data"</t>
    <phoneticPr fontId="1"/>
  </si>
  <si>
    <t>Composition (Weight %)</t>
    <phoneticPr fontId="1"/>
  </si>
  <si>
    <t>Composition (Volume %)</t>
    <phoneticPr fontId="1"/>
  </si>
  <si>
    <t>Phuoc Hiep landfill Composition(%)</t>
    <phoneticPr fontId="1"/>
  </si>
  <si>
    <t>Da Phuoc landfill Composition(%)</t>
    <phoneticPr fontId="1"/>
  </si>
  <si>
    <t>Category</t>
    <phoneticPr fontId="1"/>
  </si>
  <si>
    <t>Household
Composition (%)</t>
    <phoneticPr fontId="1"/>
  </si>
  <si>
    <t>Schools
Composition (%)</t>
    <phoneticPr fontId="1"/>
  </si>
  <si>
    <t>Restaurants and hotels
Composition (%)</t>
    <phoneticPr fontId="1"/>
  </si>
  <si>
    <t>Total waste weight</t>
    <phoneticPr fontId="1"/>
  </si>
  <si>
    <t xml:space="preserve">Composition  (Volume %) </t>
    <phoneticPr fontId="1"/>
  </si>
  <si>
    <t xml:space="preserve">Composition (Weight %) </t>
    <phoneticPr fontId="1"/>
  </si>
  <si>
    <t>Composition  (Volume %)</t>
    <phoneticPr fontId="1"/>
  </si>
  <si>
    <t>Composition (%)</t>
    <phoneticPr fontId="1"/>
  </si>
  <si>
    <t>Sum (kg)</t>
    <phoneticPr fontId="1"/>
  </si>
  <si>
    <t>Area 1</t>
    <phoneticPr fontId="1"/>
  </si>
  <si>
    <t>Area 2</t>
    <phoneticPr fontId="1"/>
  </si>
  <si>
    <t>Area 3</t>
    <phoneticPr fontId="1"/>
  </si>
  <si>
    <t>Area 4</t>
    <phoneticPr fontId="1"/>
  </si>
  <si>
    <t xml:space="preserve">Summary report : the Republic of Palau, verification survey with the private sector for disseminating Japanese technologies for promoting collection, segregation and reduction of solid waste by recycling plastic waste to oil [electronic resource]. -- Japan International Cooperation Agency : Blest Co., Ltd., </t>
    <phoneticPr fontId="1"/>
  </si>
  <si>
    <t>Go to "COM-LKA(2016)-10"</t>
    <phoneticPr fontId="1"/>
  </si>
  <si>
    <t>Go to "COM-LKA(2016)-9"</t>
    <phoneticPr fontId="1"/>
  </si>
  <si>
    <t>Go to "COM-LKA(2016)-8"</t>
    <phoneticPr fontId="1"/>
  </si>
  <si>
    <t>Go to "COM-LKA(2016)-14"</t>
    <phoneticPr fontId="1"/>
  </si>
  <si>
    <t>Go to "COM-LKA(2016)-13"</t>
    <phoneticPr fontId="1"/>
  </si>
  <si>
    <t>Go to "COM-LKA(2016)-12"</t>
    <phoneticPr fontId="1"/>
  </si>
  <si>
    <t>Go to "COM-LKA(2016)-11"</t>
    <phoneticPr fontId="1"/>
  </si>
  <si>
    <t>Go to "COM-LKA(2016)-1"</t>
    <phoneticPr fontId="1"/>
  </si>
  <si>
    <t>Go to "COM-MHL(2016)-1"</t>
    <phoneticPr fontId="1"/>
  </si>
  <si>
    <t>Go to "COM-PLW(2016)-2"</t>
    <phoneticPr fontId="1"/>
  </si>
  <si>
    <t>Go to "COM-PLW(2016)-1"</t>
    <phoneticPr fontId="1"/>
  </si>
  <si>
    <t>Go to "COM-FSM(2016)-4"</t>
    <phoneticPr fontId="1"/>
  </si>
  <si>
    <t>Go to "COM-FSM(2016)-3"</t>
    <phoneticPr fontId="1"/>
  </si>
  <si>
    <t>Go to "COM-FSM(2016)-2"</t>
    <phoneticPr fontId="1"/>
  </si>
  <si>
    <t>Go to "COM-FSM(2016)-1"</t>
    <phoneticPr fontId="1"/>
  </si>
  <si>
    <t>Go to "COM-VUT(2016)-1-1"</t>
    <phoneticPr fontId="1"/>
  </si>
  <si>
    <t>Go to "COM-SLB(2016)-4"</t>
    <phoneticPr fontId="1"/>
  </si>
  <si>
    <t>Go to "COM-SLB(2016)-3"</t>
    <phoneticPr fontId="1"/>
  </si>
  <si>
    <t>Go to "COM-SLB(2016)-2"</t>
    <phoneticPr fontId="1"/>
  </si>
  <si>
    <t>Go to "COM-SLB(2016)-1"</t>
    <phoneticPr fontId="1"/>
  </si>
  <si>
    <t>Go to "COM-MNG(2012)-1"</t>
    <phoneticPr fontId="1"/>
  </si>
  <si>
    <t>Go to "COM-LKA(2016)-3"</t>
    <phoneticPr fontId="1"/>
  </si>
  <si>
    <t>Go to "COM-PAK(2015)-1-2"</t>
    <phoneticPr fontId="1"/>
  </si>
  <si>
    <t>Go to "COM-PAK(2015)-1"</t>
    <phoneticPr fontId="1"/>
  </si>
  <si>
    <t>Go to "D-COM-PAK(2015)-2-2"</t>
    <phoneticPr fontId="1"/>
  </si>
  <si>
    <t>Go to "D-COM-PAK(2015)-2-3"</t>
    <phoneticPr fontId="1"/>
  </si>
  <si>
    <t>Go to "D-COM-LKA(2019)-1"</t>
    <phoneticPr fontId="1"/>
  </si>
  <si>
    <t>Title</t>
    <phoneticPr fontId="1"/>
  </si>
  <si>
    <t>Database on municipal solid waste management in the Asia-Pacific Region (DaMSAR)</t>
    <phoneticPr fontId="1"/>
  </si>
  <si>
    <r>
      <t xml:space="preserve">When this data set is referred to in publications, it should be cited in the following format.
</t>
    </r>
    <r>
      <rPr>
        <sz val="11"/>
        <rFont val="Times New Roman"/>
        <family val="1"/>
      </rPr>
      <t>National Institute for Environmental Studies, Japan</t>
    </r>
    <r>
      <rPr>
        <sz val="11"/>
        <color theme="1"/>
        <rFont val="Times New Roman"/>
        <family val="1"/>
      </rPr>
      <t xml:space="preserve"> (2021) Database on municipal solid waste management in the Asia-Pacific Region (DaMSAR), Ver.x.x.x *1, https://www-cycle.nies.go.jp/eng/db/DaMSAR/index.html, (Reference date*2: YYYY/MM/DD)  
 *1 The version number is indicated in the name of each data file.
 *2 As the reference date, please indicate the date you downloaded the files.</t>
    </r>
    <phoneticPr fontId="1"/>
  </si>
  <si>
    <t>2011/01/01 - 2019/12/31</t>
    <phoneticPr fontId="1"/>
  </si>
  <si>
    <t>https://libopac.jica.go.jp/images/report/P1000032230.html</t>
    <phoneticPr fontId="1"/>
  </si>
  <si>
    <t xml:space="preserve">The Japanese technical cooperation project for promotion of regional initiative on solid waste management in Pacific Island countries (J-PRISM) : solid waste management A, E : project completion report. -- Japan International Cooperation Agency : Yachiyo Engineering Co., Ltd., </t>
    <phoneticPr fontId="1"/>
  </si>
  <si>
    <t>Feasibility Survey with the Private Sector for Utilizing Japanese Technologies in ODA Projects “Feasibility Survey for Environmental Improvement by Recycling Organic Waste Including Domestic Waste”[Japanese] -- Japan International Cooperation Agency : CAN Holdings Co., Ltd.</t>
    <phoneticPr fontId="1"/>
  </si>
  <si>
    <t xml:space="preserve">The Japanese technical cooperation project for promotion of regional initiative on solid waste management in Pacific Island countries (J-PRISM) : solid waste management B, F : project completion report. -- Japan International Cooperation Agency : Kokusai Kogyo Co., Ltd., </t>
    <phoneticPr fontId="1"/>
  </si>
  <si>
    <t xml:space="preserve">The Japanese technical cooperation project for promotion of regional initiative on solid waste management in Pacific Island countries (J-PRISM) : solid waste management C, D : project completion report. -- Japan International Cooperation Agency : EX Research Institute Ltd., </t>
    <phoneticPr fontId="1"/>
  </si>
  <si>
    <t>Solomon Islands</t>
    <phoneticPr fontId="1"/>
  </si>
  <si>
    <t>Title: Waste Composition - Mongolia: Ulaanbaatar, 2006 &amp; 2011</t>
    <phoneticPr fontId="1"/>
  </si>
  <si>
    <t>Household food waste (g/person/day)</t>
    <phoneticPr fontId="1"/>
  </si>
  <si>
    <t>Note: As per the Incoming Waste Composition Survey (IWCS) from 9 Dec. 2014 to 13 Dec. 2014 (5 locations, total 10 samples)</t>
    <phoneticPr fontId="1"/>
  </si>
  <si>
    <t>Note: As per Incoming Waste Composition Survey (IWCS) from 9 Dec. 2014 to 13 Dec. 2014 (5 locations, total 10 samples)</t>
    <phoneticPr fontId="1"/>
  </si>
  <si>
    <t>Ver.1.1</t>
    <phoneticPr fontId="1"/>
  </si>
  <si>
    <t>National Institute for Environmental Studies</t>
    <phoneticPr fontId="1"/>
  </si>
  <si>
    <t xml:space="preserve">    + Proportion of municipal solid waste (MSW) collected
    + Total MSW generated
    + Total MSW collected
    + Population
    + Per capita generation rate of household waste
    + Composition of household waste
    + Household food waste
    + Commercial/institutional waste, waste from public spaces, etc.
    + Quantities managed in recovery facilities
    + Quantities managed in disposal facilities
    + Composition of disposed waste
    + Recyclables extracted from designated disposal sites
Note: Target area for each data item is defined by each project. </t>
    <phoneticPr fontId="1"/>
  </si>
  <si>
    <t>454</t>
    <phoneticPr fontId="1"/>
  </si>
  <si>
    <t>Kosuke KAWAI
Senior Researcher
Material Cycles Division
National Institute for Environmental Studies
Email: kawai.kosuke[at]nies.go.jp</t>
    <phoneticPr fontId="1"/>
  </si>
  <si>
    <t>2022/02/01</t>
    <phoneticPr fontId="1"/>
  </si>
  <si>
    <t xml:space="preserve">[2021/03/25] Dataset created. 
[2022/02/01] New data item "household food waste" added.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</si>
</sst>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Red]\-#,##0.0"/>
    <numFmt numFmtId="177" formatCode="0.0_);[Red]\(0.0\)"/>
    <numFmt numFmtId="178" formatCode="#,##0_);[Red]\(#,##0\)"/>
    <numFmt numFmtId="179" formatCode="#,##0_ "/>
    <numFmt numFmtId="180" formatCode="0.0_ "/>
    <numFmt numFmtId="181" formatCode="#,##0.0_ "/>
  </numFmts>
  <fonts count="23">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2"/>
      <charset val="128"/>
      <scheme val="minor"/>
    </font>
    <font>
      <sz val="10"/>
      <color theme="1"/>
      <name val="游ゴシック"/>
      <family val="3"/>
      <charset val="128"/>
    </font>
    <font>
      <sz val="10"/>
      <name val="游ゴシック"/>
      <family val="3"/>
      <charset val="128"/>
    </font>
    <font>
      <b/>
      <sz val="9"/>
      <color indexed="81"/>
      <name val="MS P ゴシック"/>
      <family val="3"/>
      <charset val="128"/>
    </font>
    <font>
      <sz val="10"/>
      <color theme="1"/>
      <name val="Palatino Linotype"/>
      <family val="1"/>
    </font>
    <font>
      <sz val="10"/>
      <color theme="1"/>
      <name val="游ゴシック"/>
      <family val="2"/>
      <charset val="128"/>
    </font>
    <font>
      <b/>
      <sz val="9"/>
      <color indexed="81"/>
      <name val="Palatino Linotype"/>
      <family val="1"/>
    </font>
    <font>
      <sz val="11"/>
      <color theme="1"/>
      <name val="Times New Roman"/>
      <family val="1"/>
    </font>
    <font>
      <b/>
      <sz val="11"/>
      <color theme="1"/>
      <name val="Times New Roman"/>
      <family val="1"/>
    </font>
    <font>
      <sz val="10"/>
      <color theme="1"/>
      <name val="Times New Roman"/>
      <family val="1"/>
    </font>
    <font>
      <sz val="10"/>
      <name val="Times New Roman"/>
      <family val="1"/>
    </font>
    <font>
      <b/>
      <sz val="10"/>
      <color theme="1"/>
      <name val="Times New Roman"/>
      <family val="1"/>
    </font>
    <font>
      <sz val="10"/>
      <color rgb="FFFF0000"/>
      <name val="Times New Roman"/>
      <family val="1"/>
    </font>
    <font>
      <b/>
      <sz val="10"/>
      <name val="Times New Roman"/>
      <family val="1"/>
    </font>
    <font>
      <i/>
      <sz val="10"/>
      <color theme="1"/>
      <name val="Times New Roman"/>
      <family val="1"/>
    </font>
    <font>
      <u/>
      <sz val="10"/>
      <name val="Times New Roman"/>
      <family val="1"/>
    </font>
    <font>
      <b/>
      <sz val="9"/>
      <color indexed="81"/>
      <name val="Times New Roman"/>
      <family val="1"/>
    </font>
    <font>
      <b/>
      <u/>
      <sz val="11"/>
      <color theme="10"/>
      <name val="游ゴシック"/>
      <family val="3"/>
      <charset val="128"/>
      <scheme val="minor"/>
    </font>
    <font>
      <sz val="11"/>
      <name val="Times New Roman"/>
      <family val="1"/>
    </font>
    <font>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rgb="FFDFDDDD"/>
        <bgColor indexed="64"/>
      </patternFill>
    </fill>
    <fill>
      <patternFill patternType="solid">
        <fgColor theme="0" tint="-0.14999847407452621"/>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163">
    <xf numFmtId="0" fontId="0" fillId="0" borderId="0" xfId="0">
      <alignment vertical="center"/>
    </xf>
    <xf numFmtId="0" fontId="10" fillId="0" borderId="0" xfId="0" applyFont="1">
      <alignment vertical="center"/>
    </xf>
    <xf numFmtId="0" fontId="11" fillId="4" borderId="3" xfId="0" applyFont="1" applyFill="1" applyBorder="1">
      <alignment vertical="center"/>
    </xf>
    <xf numFmtId="0" fontId="10" fillId="4" borderId="4" xfId="0" applyFont="1" applyFill="1" applyBorder="1">
      <alignment vertical="center"/>
    </xf>
    <xf numFmtId="0" fontId="10" fillId="4" borderId="6" xfId="0" applyFont="1" applyFill="1" applyBorder="1">
      <alignment vertical="center"/>
    </xf>
    <xf numFmtId="0" fontId="10" fillId="0" borderId="6" xfId="0" applyFont="1" applyBorder="1" applyAlignment="1">
      <alignment vertical="center" wrapText="1"/>
    </xf>
    <xf numFmtId="0" fontId="10" fillId="4" borderId="1" xfId="0" applyFont="1" applyFill="1" applyBorder="1">
      <alignment vertical="center"/>
    </xf>
    <xf numFmtId="14" fontId="10" fillId="0" borderId="1" xfId="0" applyNumberFormat="1" applyFont="1" applyBorder="1" applyAlignment="1">
      <alignment horizontal="left" vertical="center"/>
    </xf>
    <xf numFmtId="0" fontId="10" fillId="0" borderId="1" xfId="0" applyFont="1" applyBorder="1">
      <alignment vertical="center"/>
    </xf>
    <xf numFmtId="0" fontId="10" fillId="0" borderId="1" xfId="0" applyFont="1" applyBorder="1" applyAlignment="1">
      <alignment vertical="center" wrapText="1"/>
    </xf>
    <xf numFmtId="0" fontId="10" fillId="4" borderId="3" xfId="0" applyFont="1" applyFill="1" applyBorder="1">
      <alignment vertical="center"/>
    </xf>
    <xf numFmtId="49" fontId="10" fillId="0" borderId="1" xfId="0" applyNumberFormat="1" applyFont="1" applyBorder="1" applyAlignment="1">
      <alignment horizontal="left" vertical="center"/>
    </xf>
    <xf numFmtId="0" fontId="12" fillId="0" borderId="0" xfId="0" applyFont="1" applyBorder="1">
      <alignment vertical="center"/>
    </xf>
    <xf numFmtId="0" fontId="12" fillId="0" borderId="0" xfId="0" applyFont="1">
      <alignment vertical="center"/>
    </xf>
    <xf numFmtId="0" fontId="12" fillId="0" borderId="1" xfId="0" applyFont="1" applyBorder="1">
      <alignment vertical="center"/>
    </xf>
    <xf numFmtId="0" fontId="13" fillId="0" borderId="5" xfId="0" applyFont="1" applyBorder="1">
      <alignment vertical="center"/>
    </xf>
    <xf numFmtId="0" fontId="13" fillId="0" borderId="9" xfId="0" applyFont="1" applyBorder="1">
      <alignment vertical="center"/>
    </xf>
    <xf numFmtId="0" fontId="12" fillId="0" borderId="12" xfId="0" applyFont="1" applyBorder="1">
      <alignment vertical="center"/>
    </xf>
    <xf numFmtId="0" fontId="12" fillId="0" borderId="8" xfId="0" applyFont="1" applyBorder="1">
      <alignment vertical="center"/>
    </xf>
    <xf numFmtId="0" fontId="13" fillId="0" borderId="1" xfId="0" applyFont="1" applyBorder="1">
      <alignment vertical="center"/>
    </xf>
    <xf numFmtId="0" fontId="13" fillId="0" borderId="3"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6" xfId="0" applyFont="1" applyBorder="1">
      <alignment vertical="center"/>
    </xf>
    <xf numFmtId="176" fontId="12" fillId="2" borderId="1" xfId="2" applyNumberFormat="1" applyFont="1" applyFill="1" applyBorder="1" applyAlignment="1">
      <alignment horizontal="right" vertical="center"/>
    </xf>
    <xf numFmtId="176" fontId="12" fillId="0" borderId="0" xfId="0" applyNumberFormat="1" applyFont="1">
      <alignment vertical="center"/>
    </xf>
    <xf numFmtId="0" fontId="12" fillId="0" borderId="1" xfId="0" applyFont="1" applyBorder="1" applyAlignment="1">
      <alignment vertical="center" wrapText="1"/>
    </xf>
    <xf numFmtId="38" fontId="12" fillId="2" borderId="1" xfId="2" applyNumberFormat="1" applyFont="1" applyFill="1" applyBorder="1" applyAlignment="1">
      <alignment horizontal="right" vertical="center"/>
    </xf>
    <xf numFmtId="0" fontId="12" fillId="0" borderId="0" xfId="0" applyFont="1" applyBorder="1" applyAlignment="1">
      <alignment horizontal="left" vertical="center"/>
    </xf>
    <xf numFmtId="0" fontId="12" fillId="0" borderId="0" xfId="0" applyFont="1" applyAlignment="1">
      <alignment horizontal="left" vertical="center"/>
    </xf>
    <xf numFmtId="40" fontId="12" fillId="2" borderId="1" xfId="2" applyNumberFormat="1" applyFont="1" applyFill="1" applyBorder="1" applyAlignment="1">
      <alignment horizontal="right" vertical="center"/>
    </xf>
    <xf numFmtId="0" fontId="12" fillId="2" borderId="1" xfId="0" applyFont="1" applyFill="1" applyBorder="1" applyAlignment="1">
      <alignment horizontal="right" vertical="center"/>
    </xf>
    <xf numFmtId="0" fontId="12" fillId="0" borderId="0" xfId="0" applyFont="1" applyFill="1" applyBorder="1">
      <alignment vertical="center"/>
    </xf>
    <xf numFmtId="0" fontId="12" fillId="2" borderId="0" xfId="0" applyFont="1" applyFill="1" applyBorder="1" applyAlignment="1">
      <alignment horizontal="right" vertical="center"/>
    </xf>
    <xf numFmtId="0" fontId="12" fillId="2" borderId="13" xfId="0" applyFont="1" applyFill="1" applyBorder="1" applyAlignment="1">
      <alignment horizontal="right" vertical="center"/>
    </xf>
    <xf numFmtId="0" fontId="12" fillId="0" borderId="0" xfId="0" applyFont="1" applyAlignment="1">
      <alignment vertical="center" wrapText="1"/>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176" fontId="12" fillId="0" borderId="1" xfId="2" applyNumberFormat="1" applyFont="1" applyBorder="1">
      <alignment vertical="center"/>
    </xf>
    <xf numFmtId="0" fontId="12" fillId="0" borderId="1" xfId="0" applyFont="1" applyBorder="1" applyAlignment="1">
      <alignment horizontal="right" vertical="center"/>
    </xf>
    <xf numFmtId="0" fontId="15" fillId="0" borderId="0" xfId="0" applyFont="1">
      <alignment vertical="center"/>
    </xf>
    <xf numFmtId="0" fontId="12" fillId="0" borderId="0" xfId="0" applyFont="1" applyAlignment="1">
      <alignment vertical="center"/>
    </xf>
    <xf numFmtId="0" fontId="16" fillId="0" borderId="14" xfId="0" applyFont="1" applyBorder="1" applyAlignment="1">
      <alignment horizontal="left" vertical="center" wrapText="1"/>
    </xf>
    <xf numFmtId="0" fontId="14" fillId="0" borderId="0" xfId="0" applyFont="1" applyAlignment="1">
      <alignment horizontal="left" vertical="center" wrapText="1"/>
    </xf>
    <xf numFmtId="0" fontId="13" fillId="0" borderId="1" xfId="0" applyFont="1" applyBorder="1" applyAlignment="1">
      <alignment vertical="center" wrapText="1"/>
    </xf>
    <xf numFmtId="0" fontId="13" fillId="0" borderId="1" xfId="0" applyFont="1" applyBorder="1" applyAlignment="1">
      <alignment horizontal="right" vertical="center" wrapText="1"/>
    </xf>
    <xf numFmtId="0" fontId="12" fillId="0" borderId="0" xfId="0" applyFont="1" applyBorder="1" applyAlignment="1">
      <alignment horizontal="center" vertical="center"/>
    </xf>
    <xf numFmtId="40" fontId="13" fillId="2" borderId="1" xfId="2" applyNumberFormat="1" applyFont="1" applyFill="1" applyBorder="1">
      <alignment vertical="center"/>
    </xf>
    <xf numFmtId="40" fontId="12" fillId="0" borderId="0" xfId="2" applyNumberFormat="1" applyFont="1" applyBorder="1">
      <alignment vertical="center"/>
    </xf>
    <xf numFmtId="40" fontId="16" fillId="2" borderId="1" xfId="2" applyNumberFormat="1" applyFont="1" applyFill="1" applyBorder="1">
      <alignment vertical="center"/>
    </xf>
    <xf numFmtId="40" fontId="12" fillId="0" borderId="0" xfId="0" applyNumberFormat="1" applyFont="1">
      <alignment vertical="center"/>
    </xf>
    <xf numFmtId="40" fontId="14" fillId="0" borderId="0" xfId="2" applyNumberFormat="1" applyFont="1" applyBorder="1">
      <alignment vertical="center"/>
    </xf>
    <xf numFmtId="0" fontId="13" fillId="2" borderId="0" xfId="0" applyFont="1" applyFill="1">
      <alignment vertical="center"/>
    </xf>
    <xf numFmtId="0" fontId="13" fillId="2" borderId="0" xfId="0" applyFont="1" applyFill="1" applyAlignment="1">
      <alignment horizontal="center" vertical="center"/>
    </xf>
    <xf numFmtId="0" fontId="13" fillId="3" borderId="5" xfId="0" applyFont="1" applyFill="1" applyBorder="1" applyAlignment="1">
      <alignment vertical="top"/>
    </xf>
    <xf numFmtId="0" fontId="13" fillId="3" borderId="5" xfId="0" applyFont="1" applyFill="1" applyBorder="1">
      <alignment vertical="center"/>
    </xf>
    <xf numFmtId="0" fontId="16" fillId="3" borderId="11" xfId="0" applyFont="1" applyFill="1" applyBorder="1" applyAlignment="1">
      <alignment vertical="top" wrapText="1"/>
    </xf>
    <xf numFmtId="0" fontId="16" fillId="3" borderId="6" xfId="0" applyFont="1" applyFill="1" applyBorder="1" applyAlignment="1">
      <alignment vertical="top" wrapText="1"/>
    </xf>
    <xf numFmtId="0" fontId="16" fillId="3" borderId="1" xfId="0" applyFont="1" applyFill="1" applyBorder="1" applyAlignment="1">
      <alignment vertical="top" wrapText="1"/>
    </xf>
    <xf numFmtId="0" fontId="16" fillId="3" borderId="6" xfId="0" applyFont="1" applyFill="1" applyBorder="1" applyAlignment="1">
      <alignment vertical="top"/>
    </xf>
    <xf numFmtId="0" fontId="16" fillId="2" borderId="0" xfId="0" applyFont="1" applyFill="1">
      <alignment vertical="center"/>
    </xf>
    <xf numFmtId="0" fontId="13" fillId="2" borderId="4"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4" xfId="0" applyFont="1" applyFill="1" applyBorder="1" applyAlignment="1">
      <alignment vertical="top" wrapText="1"/>
    </xf>
    <xf numFmtId="0" fontId="13" fillId="2" borderId="1" xfId="0" applyFont="1" applyFill="1" applyBorder="1" applyAlignment="1">
      <alignment vertical="top" wrapText="1"/>
    </xf>
    <xf numFmtId="0" fontId="13" fillId="2" borderId="4" xfId="0" applyFont="1" applyFill="1" applyBorder="1" applyAlignment="1">
      <alignment vertical="top"/>
    </xf>
    <xf numFmtId="0" fontId="13" fillId="2" borderId="8" xfId="0" applyFont="1" applyFill="1" applyBorder="1" applyAlignment="1">
      <alignment vertical="top" wrapText="1"/>
    </xf>
    <xf numFmtId="0" fontId="13" fillId="2" borderId="5" xfId="0" applyFont="1" applyFill="1" applyBorder="1" applyAlignment="1">
      <alignment vertical="top" wrapText="1"/>
    </xf>
    <xf numFmtId="0" fontId="13" fillId="2" borderId="5" xfId="0" applyFont="1" applyFill="1" applyBorder="1" applyAlignment="1">
      <alignment horizontal="left" vertical="top" wrapText="1"/>
    </xf>
    <xf numFmtId="0" fontId="12" fillId="2" borderId="0" xfId="0" applyFont="1" applyFill="1" applyBorder="1" applyAlignment="1">
      <alignment horizontal="right" vertical="top" wrapText="1"/>
    </xf>
    <xf numFmtId="0" fontId="12" fillId="2" borderId="0" xfId="0" applyFont="1" applyFill="1">
      <alignment vertical="center"/>
    </xf>
    <xf numFmtId="0" fontId="12" fillId="2" borderId="0" xfId="0" applyFont="1" applyFill="1" applyBorder="1" applyAlignment="1">
      <alignment vertical="top"/>
    </xf>
    <xf numFmtId="0" fontId="12" fillId="2" borderId="0" xfId="0" applyFont="1" applyFill="1" applyBorder="1">
      <alignment vertical="center"/>
    </xf>
    <xf numFmtId="0" fontId="12" fillId="2" borderId="0" xfId="0" applyFont="1" applyFill="1" applyBorder="1" applyAlignment="1">
      <alignment vertical="top" wrapText="1"/>
    </xf>
    <xf numFmtId="0" fontId="12" fillId="2" borderId="0" xfId="0" applyFont="1" applyFill="1" applyAlignment="1">
      <alignment vertical="center" wrapText="1"/>
    </xf>
    <xf numFmtId="0" fontId="12" fillId="2" borderId="0" xfId="0" applyFont="1" applyFill="1" applyAlignment="1">
      <alignment horizontal="right" vertical="center"/>
    </xf>
    <xf numFmtId="0" fontId="12" fillId="2" borderId="0" xfId="0" applyFont="1" applyFill="1" applyAlignment="1">
      <alignment vertical="top" wrapText="1"/>
    </xf>
    <xf numFmtId="0" fontId="20" fillId="0" borderId="0" xfId="1" applyFont="1">
      <alignment vertical="center"/>
    </xf>
    <xf numFmtId="0" fontId="20" fillId="0" borderId="0" xfId="1" applyFont="1" applyAlignment="1">
      <alignment vertical="center"/>
    </xf>
    <xf numFmtId="0" fontId="12" fillId="4" borderId="1" xfId="0" applyFont="1" applyFill="1" applyBorder="1">
      <alignment vertical="center"/>
    </xf>
    <xf numFmtId="0" fontId="12" fillId="4" borderId="1" xfId="0" applyFont="1" applyFill="1" applyBorder="1" applyAlignment="1">
      <alignment vertical="center" wrapText="1"/>
    </xf>
    <xf numFmtId="0" fontId="12" fillId="4" borderId="2" xfId="0" applyFont="1" applyFill="1" applyBorder="1">
      <alignment vertical="center"/>
    </xf>
    <xf numFmtId="0" fontId="12" fillId="4" borderId="1" xfId="0" applyFont="1" applyFill="1" applyBorder="1" applyAlignment="1">
      <alignment horizontal="center" vertical="center"/>
    </xf>
    <xf numFmtId="0" fontId="17" fillId="4" borderId="1" xfId="0" applyFont="1" applyFill="1" applyBorder="1">
      <alignment vertical="center"/>
    </xf>
    <xf numFmtId="0" fontId="14" fillId="4" borderId="1" xfId="0" applyFont="1" applyFill="1" applyBorder="1">
      <alignment vertical="center"/>
    </xf>
    <xf numFmtId="0" fontId="12" fillId="4" borderId="1" xfId="0" applyFont="1" applyFill="1" applyBorder="1" applyAlignment="1">
      <alignment horizontal="center" vertical="center" wrapText="1"/>
    </xf>
    <xf numFmtId="0" fontId="12" fillId="4" borderId="6" xfId="0" applyFont="1" applyFill="1" applyBorder="1">
      <alignment vertical="center"/>
    </xf>
    <xf numFmtId="0" fontId="12" fillId="4" borderId="1" xfId="0" applyFont="1" applyFill="1" applyBorder="1" applyAlignment="1">
      <alignment horizontal="left" vertical="center" wrapText="1"/>
    </xf>
    <xf numFmtId="0" fontId="12" fillId="4" borderId="5" xfId="0" applyFont="1" applyFill="1" applyBorder="1">
      <alignment vertical="center"/>
    </xf>
    <xf numFmtId="0" fontId="12" fillId="4" borderId="1" xfId="0" applyFont="1" applyFill="1" applyBorder="1" applyAlignment="1">
      <alignment horizontal="left" vertical="top" wrapText="1"/>
    </xf>
    <xf numFmtId="176" fontId="12" fillId="4" borderId="1" xfId="2" applyNumberFormat="1" applyFont="1" applyFill="1" applyBorder="1" applyAlignment="1">
      <alignment horizontal="center" vertical="center"/>
    </xf>
    <xf numFmtId="40" fontId="12" fillId="4" borderId="1" xfId="2" applyNumberFormat="1" applyFont="1" applyFill="1" applyBorder="1" applyAlignment="1">
      <alignment horizontal="center" vertical="center"/>
    </xf>
    <xf numFmtId="38" fontId="12" fillId="4" borderId="1" xfId="2" applyNumberFormat="1" applyFont="1" applyFill="1" applyBorder="1" applyAlignment="1">
      <alignment horizontal="center" vertical="center"/>
    </xf>
    <xf numFmtId="0" fontId="12" fillId="4" borderId="4" xfId="0" applyFont="1" applyFill="1" applyBorder="1" applyAlignment="1">
      <alignment vertical="center" wrapText="1"/>
    </xf>
    <xf numFmtId="0" fontId="12" fillId="4" borderId="4" xfId="0" applyFont="1" applyFill="1" applyBorder="1">
      <alignment vertical="center"/>
    </xf>
    <xf numFmtId="0" fontId="12" fillId="4" borderId="5" xfId="0" applyFont="1" applyFill="1" applyBorder="1" applyAlignment="1">
      <alignment horizontal="left" vertical="center"/>
    </xf>
    <xf numFmtId="178" fontId="13" fillId="5" borderId="1" xfId="0" applyNumberFormat="1" applyFont="1" applyFill="1" applyBorder="1" applyAlignment="1">
      <alignment horizontal="right" vertical="top" wrapText="1"/>
    </xf>
    <xf numFmtId="178" fontId="13" fillId="5" borderId="1" xfId="0" applyNumberFormat="1" applyFont="1" applyFill="1" applyBorder="1" applyAlignment="1">
      <alignment horizontal="left" vertical="top" wrapText="1"/>
    </xf>
    <xf numFmtId="0" fontId="13" fillId="5" borderId="1" xfId="0" applyFont="1" applyFill="1" applyBorder="1" applyAlignment="1">
      <alignment horizontal="left" vertical="top" wrapText="1"/>
    </xf>
    <xf numFmtId="179" fontId="13" fillId="5" borderId="1" xfId="0" applyNumberFormat="1" applyFont="1" applyFill="1" applyBorder="1" applyAlignment="1">
      <alignment horizontal="right" vertical="top" wrapText="1"/>
    </xf>
    <xf numFmtId="178" fontId="13" fillId="5" borderId="1" xfId="0" applyNumberFormat="1" applyFont="1" applyFill="1" applyBorder="1" applyAlignment="1">
      <alignment vertical="top" wrapText="1"/>
    </xf>
    <xf numFmtId="178" fontId="13" fillId="5" borderId="1" xfId="2" applyNumberFormat="1" applyFont="1" applyFill="1" applyBorder="1" applyAlignment="1">
      <alignment horizontal="right" vertical="top" wrapText="1"/>
    </xf>
    <xf numFmtId="0" fontId="18" fillId="5" borderId="1" xfId="1" applyFont="1" applyFill="1" applyBorder="1" applyAlignment="1">
      <alignment horizontal="left" vertical="top" wrapText="1"/>
    </xf>
    <xf numFmtId="178" fontId="7" fillId="5" borderId="1" xfId="0" applyNumberFormat="1" applyFont="1" applyFill="1" applyBorder="1" applyAlignment="1">
      <alignment vertical="top" wrapText="1"/>
    </xf>
    <xf numFmtId="178" fontId="13" fillId="5" borderId="1" xfId="0" applyNumberFormat="1" applyFont="1" applyFill="1" applyBorder="1" applyAlignment="1">
      <alignment horizontal="right" vertical="center" wrapText="1"/>
    </xf>
    <xf numFmtId="0" fontId="13" fillId="3" borderId="12" xfId="0" applyFont="1" applyFill="1" applyBorder="1" applyAlignment="1">
      <alignment vertical="top"/>
    </xf>
    <xf numFmtId="0" fontId="16" fillId="3" borderId="10" xfId="0" applyFont="1" applyFill="1" applyBorder="1" applyAlignment="1">
      <alignment vertical="top" wrapText="1"/>
    </xf>
    <xf numFmtId="0" fontId="13" fillId="2" borderId="3" xfId="0" applyFont="1" applyFill="1" applyBorder="1" applyAlignment="1">
      <alignment horizontal="left" vertical="top" wrapText="1"/>
    </xf>
    <xf numFmtId="0" fontId="13" fillId="2" borderId="3" xfId="0" applyFont="1" applyFill="1" applyBorder="1" applyAlignment="1">
      <alignment vertical="top" wrapText="1"/>
    </xf>
    <xf numFmtId="0" fontId="13" fillId="2" borderId="12" xfId="0" applyFont="1" applyFill="1" applyBorder="1" applyAlignment="1">
      <alignment vertical="top" wrapText="1"/>
    </xf>
    <xf numFmtId="0" fontId="13" fillId="3" borderId="8" xfId="0" applyFont="1" applyFill="1" applyBorder="1">
      <alignment vertical="center"/>
    </xf>
    <xf numFmtId="0" fontId="16" fillId="3" borderId="19" xfId="0" applyFont="1" applyFill="1" applyBorder="1" applyAlignment="1">
      <alignment vertical="top" wrapText="1"/>
    </xf>
    <xf numFmtId="177" fontId="13" fillId="5" borderId="18" xfId="0" applyNumberFormat="1" applyFont="1" applyFill="1" applyBorder="1" applyAlignment="1">
      <alignment horizontal="right" vertical="top" wrapText="1"/>
    </xf>
    <xf numFmtId="0" fontId="16" fillId="3" borderId="15"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 xfId="0" applyFont="1" applyFill="1" applyBorder="1" applyAlignment="1">
      <alignment vertical="top"/>
    </xf>
    <xf numFmtId="0" fontId="12" fillId="2" borderId="0" xfId="0" applyFont="1" applyFill="1" applyAlignment="1">
      <alignment vertical="center"/>
    </xf>
    <xf numFmtId="181" fontId="13" fillId="5" borderId="19" xfId="0" applyNumberFormat="1" applyFont="1" applyFill="1" applyBorder="1" applyAlignment="1">
      <alignment horizontal="left" vertical="top" wrapText="1"/>
    </xf>
    <xf numFmtId="181" fontId="13" fillId="5" borderId="19" xfId="0" applyNumberFormat="1" applyFont="1" applyFill="1" applyBorder="1" applyAlignment="1">
      <alignment vertical="top" wrapText="1"/>
    </xf>
    <xf numFmtId="181" fontId="13" fillId="5" borderId="19" xfId="0" applyNumberFormat="1" applyFont="1" applyFill="1" applyBorder="1" applyAlignment="1">
      <alignment horizontal="right" vertical="top" wrapText="1"/>
    </xf>
    <xf numFmtId="177" fontId="13" fillId="5" borderId="18" xfId="0" applyNumberFormat="1" applyFont="1" applyFill="1" applyBorder="1" applyAlignment="1">
      <alignment horizontal="right" vertical="center" wrapText="1"/>
    </xf>
    <xf numFmtId="0" fontId="13" fillId="5" borderId="1" xfId="0" applyFont="1" applyFill="1" applyBorder="1" applyAlignment="1">
      <alignment horizontal="left" vertical="center" wrapText="1"/>
    </xf>
    <xf numFmtId="179" fontId="13" fillId="5" borderId="1" xfId="0" applyNumberFormat="1" applyFont="1" applyFill="1" applyBorder="1" applyAlignment="1">
      <alignment horizontal="right" vertical="center" wrapText="1"/>
    </xf>
    <xf numFmtId="180" fontId="13" fillId="5" borderId="1" xfId="0" applyNumberFormat="1" applyFont="1" applyFill="1" applyBorder="1" applyAlignment="1">
      <alignment horizontal="right" vertical="center" wrapText="1"/>
    </xf>
    <xf numFmtId="181" fontId="13" fillId="5" borderId="19" xfId="0" applyNumberFormat="1" applyFont="1" applyFill="1" applyBorder="1" applyAlignment="1">
      <alignment horizontal="right" vertical="center" wrapText="1"/>
    </xf>
    <xf numFmtId="0" fontId="18" fillId="5" borderId="1" xfId="1" applyFont="1" applyFill="1" applyBorder="1" applyAlignment="1">
      <alignment horizontal="left" vertical="center" wrapText="1"/>
    </xf>
    <xf numFmtId="177" fontId="13" fillId="5" borderId="20" xfId="0" applyNumberFormat="1" applyFont="1" applyFill="1" applyBorder="1" applyAlignment="1">
      <alignment horizontal="right" vertical="center" wrapText="1"/>
    </xf>
    <xf numFmtId="178" fontId="13" fillId="5" borderId="21" xfId="0" applyNumberFormat="1" applyFont="1" applyFill="1" applyBorder="1" applyAlignment="1">
      <alignment horizontal="right" vertical="center" wrapText="1"/>
    </xf>
    <xf numFmtId="0" fontId="13" fillId="5" borderId="21" xfId="0" applyFont="1" applyFill="1" applyBorder="1" applyAlignment="1">
      <alignment horizontal="left" vertical="center" wrapText="1"/>
    </xf>
    <xf numFmtId="179" fontId="13" fillId="5" borderId="21" xfId="0" applyNumberFormat="1" applyFont="1" applyFill="1" applyBorder="1" applyAlignment="1">
      <alignment horizontal="right" vertical="center" wrapText="1"/>
    </xf>
    <xf numFmtId="180" fontId="13" fillId="5" borderId="21" xfId="0" applyNumberFormat="1" applyFont="1" applyFill="1" applyBorder="1" applyAlignment="1">
      <alignment horizontal="right" vertical="center" wrapText="1"/>
    </xf>
    <xf numFmtId="181" fontId="13" fillId="5" borderId="22" xfId="0" applyNumberFormat="1" applyFont="1" applyFill="1" applyBorder="1" applyAlignment="1">
      <alignment horizontal="right" vertical="center" wrapText="1"/>
    </xf>
    <xf numFmtId="0" fontId="13" fillId="3" borderId="23" xfId="0" applyFont="1" applyFill="1" applyBorder="1" applyAlignment="1">
      <alignment vertical="top"/>
    </xf>
    <xf numFmtId="0" fontId="16" fillId="3" borderId="24" xfId="0" applyFont="1" applyFill="1" applyBorder="1" applyAlignment="1">
      <alignment vertical="top" wrapText="1"/>
    </xf>
    <xf numFmtId="49" fontId="10" fillId="0" borderId="1" xfId="0" applyNumberFormat="1" applyFont="1" applyBorder="1">
      <alignment vertical="center"/>
    </xf>
    <xf numFmtId="0" fontId="13" fillId="2" borderId="0" xfId="0" applyFont="1" applyFill="1" applyAlignment="1">
      <alignment horizontal="right" vertical="center"/>
    </xf>
    <xf numFmtId="0" fontId="16" fillId="3" borderId="16" xfId="0" applyFont="1" applyFill="1" applyBorder="1" applyAlignment="1">
      <alignment horizontal="right" vertical="center"/>
    </xf>
    <xf numFmtId="0" fontId="16" fillId="3" borderId="1" xfId="0" applyFont="1" applyFill="1" applyBorder="1" applyAlignment="1">
      <alignment horizontal="left" vertical="top" wrapText="1"/>
    </xf>
    <xf numFmtId="179" fontId="13" fillId="5" borderId="1" xfId="0" applyNumberFormat="1" applyFont="1" applyFill="1" applyBorder="1" applyAlignment="1">
      <alignment horizontal="left" vertical="top" wrapText="1"/>
    </xf>
    <xf numFmtId="179" fontId="13" fillId="5" borderId="1" xfId="0" applyNumberFormat="1" applyFont="1" applyFill="1" applyBorder="1" applyAlignment="1">
      <alignment vertical="top" wrapText="1"/>
    </xf>
    <xf numFmtId="179" fontId="18" fillId="5" borderId="1" xfId="1" applyNumberFormat="1" applyFont="1" applyFill="1" applyBorder="1" applyAlignment="1">
      <alignment horizontal="right" vertical="top" wrapText="1"/>
    </xf>
    <xf numFmtId="179" fontId="13" fillId="5" borderId="1" xfId="1" applyNumberFormat="1" applyFont="1" applyFill="1" applyBorder="1" applyAlignment="1">
      <alignment horizontal="right" vertical="top" wrapText="1"/>
    </xf>
    <xf numFmtId="179" fontId="13" fillId="5" borderId="1" xfId="1" applyNumberFormat="1" applyFont="1" applyFill="1" applyBorder="1" applyAlignment="1">
      <alignment horizontal="right" vertical="center" wrapText="1"/>
    </xf>
    <xf numFmtId="179" fontId="18" fillId="5" borderId="1" xfId="1" applyNumberFormat="1" applyFont="1" applyFill="1" applyBorder="1" applyAlignment="1">
      <alignment horizontal="right" vertical="center" wrapText="1"/>
    </xf>
    <xf numFmtId="0" fontId="16" fillId="3" borderId="15"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7" xfId="0" applyFont="1" applyFill="1" applyBorder="1" applyAlignment="1">
      <alignment horizontal="left" vertical="center"/>
    </xf>
    <xf numFmtId="0" fontId="12" fillId="4" borderId="1" xfId="0" applyFont="1" applyFill="1" applyBorder="1" applyAlignment="1">
      <alignment horizontal="left" vertical="center"/>
    </xf>
    <xf numFmtId="0" fontId="14" fillId="4" borderId="1" xfId="0" applyFont="1" applyFill="1" applyBorder="1" applyAlignment="1">
      <alignment horizontal="left" vertical="center"/>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2" fillId="4" borderId="12"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0" borderId="0" xfId="0" applyFont="1" applyAlignment="1">
      <alignment horizontal="left" vertical="center" wrapText="1"/>
    </xf>
    <xf numFmtId="0" fontId="12" fillId="4" borderId="1" xfId="0" applyFont="1" applyFill="1" applyBorder="1" applyAlignment="1">
      <alignment horizontal="center" vertical="center"/>
    </xf>
    <xf numFmtId="0" fontId="13" fillId="0" borderId="0" xfId="0" applyFont="1" applyBorder="1" applyAlignment="1">
      <alignment horizontal="left" vertical="top" wrapText="1"/>
    </xf>
  </cellXfs>
  <cellStyles count="3">
    <cellStyle name="ハイパーリンク" xfId="1" builtinId="8"/>
    <cellStyle name="桁区切り" xfId="2" builtinId="6"/>
    <cellStyle name="標準" xfId="0" builtinId="0"/>
  </cellStyles>
  <dxfs count="24">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81" formatCode="#,##0.0_ "/>
      <fill>
        <patternFill patternType="solid">
          <fgColor indexed="64"/>
          <bgColor rgb="FFFFFFCC"/>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8" formatCode="#,##0_);[Red]\(#,##0\)"/>
      <fill>
        <patternFill patternType="solid">
          <fgColor indexed="64"/>
          <bgColor rgb="FFFFFFCC"/>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80" formatCode="0.0_ "/>
      <fill>
        <patternFill patternType="solid">
          <fgColor indexed="64"/>
          <bgColor rgb="FFFFFFCC"/>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9" formatCode="#,##0_ "/>
      <fill>
        <patternFill patternType="solid">
          <fgColor indexed="64"/>
          <bgColor rgb="FFFFFFCC"/>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9" formatCode="#,##0_ "/>
      <fill>
        <patternFill patternType="solid">
          <fgColor indexed="64"/>
          <bgColor rgb="FFFFFFCC"/>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79" formatCode="#,##0_ "/>
      <fill>
        <patternFill patternType="solid">
          <fgColor indexed="64"/>
          <bgColor rgb="FFFFFFCC"/>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FF0000"/>
        <name val="Palatino Linotype"/>
        <family val="1"/>
        <scheme val="none"/>
      </font>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8" formatCode="#,##0_);[Red]\(#,##0\)"/>
      <fill>
        <patternFill patternType="solid">
          <fgColor indexed="64"/>
          <bgColor rgb="FFFFFFCC"/>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8" formatCode="#,##0_);[Red]\(#,##0\)"/>
      <fill>
        <patternFill patternType="solid">
          <fgColor indexed="64"/>
          <bgColor rgb="FFFFFFCC"/>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8" formatCode="#,##0_);[Red]\(#,##0\)"/>
      <fill>
        <patternFill patternType="solid">
          <fgColor indexed="64"/>
          <bgColor rgb="FFFFFFCC"/>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numFmt numFmtId="177" formatCode="0.0_);[Red]\(0.0\)"/>
      <fill>
        <patternFill patternType="solid">
          <fgColor indexed="64"/>
          <bgColor rgb="FFFFFFCC"/>
        </patternFill>
      </fill>
      <alignment horizontal="right"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theme="1"/>
        <name val="Palatino Linotype"/>
        <family val="1"/>
        <scheme val="none"/>
      </font>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strike val="0"/>
        <outline val="0"/>
        <shadow val="0"/>
        <vertAlign val="baseline"/>
        <sz val="10"/>
        <name val="Palatino Linotype"/>
        <family val="1"/>
        <scheme val="none"/>
      </font>
    </dxf>
  </dxfs>
  <tableStyles count="0" defaultTableStyle="TableStyleMedium2" defaultPivotStyle="PivotStyleLight16"/>
  <colors>
    <mruColors>
      <color rgb="FFFFCCFF"/>
      <color rgb="FFFFFFCC"/>
      <color rgb="FFDFDDDD"/>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BA2A208-BFCC-479C-9301-F0DC2F3E4673}" name="テーブル4" displayName="テーブル4" ref="B3:T122" totalsRowShown="0" headerRowDxfId="23" dataDxfId="21" headerRowBorderDxfId="22" tableBorderDxfId="20" totalsRowBorderDxfId="19">
  <autoFilter ref="B3:T122" xr:uid="{A1DEB891-5856-4CFD-B818-5C441391FD83}"/>
  <tableColumns count="19">
    <tableColumn id="1" xr3:uid="{52F8D858-1FB8-43E2-8229-9B8E336CA0E7}" name="Country " dataDxfId="18"/>
    <tableColumn id="2" xr3:uid="{19746D6A-180E-4392-A811-338CE79BF82A}" name="City/State/Province" dataDxfId="17"/>
    <tableColumn id="5" xr3:uid="{7813EAAB-B9A5-4D64-94F6-679A7011EDE4}" name="Proportion of MSW collected (%)" dataDxfId="16"/>
    <tableColumn id="8" xr3:uid="{3FB1C15B-55A8-4EA1-AE3B-1B9A76005DC4}" name="Total MSW generated  (tons/day)" dataDxfId="15"/>
    <tableColumn id="11" xr3:uid="{E612E7CA-5B75-4539-927A-032C8F997A0C}" name="Population " dataDxfId="14"/>
    <tableColumn id="14" xr3:uid="{CA87E9B5-6136-46D5-BCFC-FA453F9242E9}" name="Per capita generation rate of household waste (g/person/day) " dataDxfId="13"/>
    <tableColumn id="17" xr3:uid="{B0BAB869-2B60-4BD7-9D95-102D92419D09}" name="Composition of household waste" dataDxfId="12"/>
    <tableColumn id="3" xr3:uid="{DF4E1B4C-5F96-47E2-9C57-11FABC6DF5E9}" name="Household food waste (g/person/day)" dataDxfId="11"/>
    <tableColumn id="20" xr3:uid="{864CA465-04C4-4E3C-939C-F0D46E63EB8A}" name="Commercial/institutional waste, waste from public spaces, etc. (tons/day) " dataDxfId="10"/>
    <tableColumn id="25" xr3:uid="{73A813B5-2E31-42A5-AD2B-C64CF8580404}" name="Total MSW collected (tons/day)" dataDxfId="9"/>
    <tableColumn id="28" xr3:uid="{56673546-F75A-4EAA-8DA6-66EE5B5B0D8A}" name="Quantities managed in recovery facilities (tons/day)" dataDxfId="8"/>
    <tableColumn id="31" xr3:uid="{538E4D3E-42D6-4662-ACF5-6D5F26C30716}" name="Quantities managed in disposal facilities (ton/day) " dataDxfId="7"/>
    <tableColumn id="34" xr3:uid="{CD5ED7CE-CB07-41F7-B417-11A0C7C3721B}" name="Composition of disposed waste_x000a__x0009_" dataDxfId="6"/>
    <tableColumn id="37" xr3:uid="{2D6E1132-473F-4191-B35D-6EEE34AEA6E1}" name="Recyclables extracted from designated disposal sites (tons/day)" dataDxfId="5"/>
    <tableColumn id="44" xr3:uid="{46F77929-C9AC-40AE-B26A-BA8149FE811D}" name="Source _x000a_Type" dataDxfId="4"/>
    <tableColumn id="48" xr3:uid="{F7309C1A-2F65-4E27-90A3-58BE0ACC8CB5}" name="Country_x000a_Code_x000a_" dataDxfId="3"/>
    <tableColumn id="49" xr3:uid="{C6614AD8-C6C2-4FE4-B284-39D9D7823120}" name="Year of Publication" dataDxfId="2"/>
    <tableColumn id="50" xr3:uid="{28CB88BD-27E5-4736-A65A-0A16B06ACB1D}" name="Report Title, Author" dataDxfId="1"/>
    <tableColumn id="51" xr3:uid="{F5FF7247-4E11-4979-9907-00376973DEF4}" name="URL"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6" Type="http://schemas.openxmlformats.org/officeDocument/2006/relationships/hyperlink" Target="https://libopac.jica.go.jp/images/report/P1000024994.html" TargetMode="External"/><Relationship Id="rId21" Type="http://schemas.openxmlformats.org/officeDocument/2006/relationships/hyperlink" Target="https://libopac.jica.go.jp/images/report/P1000024994.html" TargetMode="External"/><Relationship Id="rId42" Type="http://schemas.openxmlformats.org/officeDocument/2006/relationships/hyperlink" Target="https://libopac.jica.go.jp/images/report/P1000006851.html" TargetMode="External"/><Relationship Id="rId47" Type="http://schemas.openxmlformats.org/officeDocument/2006/relationships/hyperlink" Target="https://libopac.jica.go.jp/images/report/P1000006852.html" TargetMode="External"/><Relationship Id="rId63" Type="http://schemas.openxmlformats.org/officeDocument/2006/relationships/hyperlink" Target="https://libopac.jica.go.jp/images/report/P1000025989.html" TargetMode="External"/><Relationship Id="rId68" Type="http://schemas.openxmlformats.org/officeDocument/2006/relationships/vmlDrawing" Target="../drawings/vmlDrawing1.vml"/><Relationship Id="rId7" Type="http://schemas.openxmlformats.org/officeDocument/2006/relationships/hyperlink" Target="https://libopac.jica.go.jp/images/report/P1000003616.html" TargetMode="External"/><Relationship Id="rId2" Type="http://schemas.openxmlformats.org/officeDocument/2006/relationships/hyperlink" Target="https://libopac.jica.go.jp/images/report/P1000023710.html" TargetMode="External"/><Relationship Id="rId16" Type="http://schemas.openxmlformats.org/officeDocument/2006/relationships/hyperlink" Target="https://libopac.jica.go.jp/images/report/P1000025471.html" TargetMode="External"/><Relationship Id="rId29" Type="http://schemas.openxmlformats.org/officeDocument/2006/relationships/hyperlink" Target="https://libopac.jica.go.jp/images/report/P1000025989.html" TargetMode="External"/><Relationship Id="rId11" Type="http://schemas.openxmlformats.org/officeDocument/2006/relationships/hyperlink" Target="https://libopac.jica.go.jp/images/report/P1000029501.html" TargetMode="External"/><Relationship Id="rId24" Type="http://schemas.openxmlformats.org/officeDocument/2006/relationships/hyperlink" Target="https://libopac.jica.go.jp/images/report/P1000024994.html" TargetMode="External"/><Relationship Id="rId32" Type="http://schemas.openxmlformats.org/officeDocument/2006/relationships/hyperlink" Target="https://libopac.jica.go.jp/images/report/P1000025471.html" TargetMode="External"/><Relationship Id="rId37" Type="http://schemas.openxmlformats.org/officeDocument/2006/relationships/hyperlink" Target="https://libopac.jica.go.jp/images/report/P1000025129.html" TargetMode="External"/><Relationship Id="rId40" Type="http://schemas.openxmlformats.org/officeDocument/2006/relationships/hyperlink" Target="https://libopac.jica.go.jp/images/report/P1000022865.html" TargetMode="External"/><Relationship Id="rId45" Type="http://schemas.openxmlformats.org/officeDocument/2006/relationships/hyperlink" Target="https://libopac.jica.go.jp/images/report/P1000006852.html" TargetMode="External"/><Relationship Id="rId53" Type="http://schemas.openxmlformats.org/officeDocument/2006/relationships/hyperlink" Target="https://libopac.jica.go.jp/images/report/P1000019427.html" TargetMode="External"/><Relationship Id="rId58" Type="http://schemas.openxmlformats.org/officeDocument/2006/relationships/hyperlink" Target="https://libopac.jica.go.jp/images/report/P1000032450.html" TargetMode="External"/><Relationship Id="rId66" Type="http://schemas.openxmlformats.org/officeDocument/2006/relationships/hyperlink" Target="https://libopac.jica.go.jp/images/report/P1000032230.html" TargetMode="External"/><Relationship Id="rId5" Type="http://schemas.openxmlformats.org/officeDocument/2006/relationships/hyperlink" Target="https://libopac.jica.go.jp/images/report/P1000025989.html" TargetMode="External"/><Relationship Id="rId61" Type="http://schemas.openxmlformats.org/officeDocument/2006/relationships/hyperlink" Target="https://libopac.jica.go.jp/images/report/P1000014854.html" TargetMode="External"/><Relationship Id="rId19" Type="http://schemas.openxmlformats.org/officeDocument/2006/relationships/hyperlink" Target="https://libopac.jica.go.jp/images/report/P1000024994.html" TargetMode="External"/><Relationship Id="rId14" Type="http://schemas.openxmlformats.org/officeDocument/2006/relationships/hyperlink" Target="https://libopac.jica.go.jp/images/report/P1000036380.html" TargetMode="External"/><Relationship Id="rId22" Type="http://schemas.openxmlformats.org/officeDocument/2006/relationships/hyperlink" Target="https://libopac.jica.go.jp/images/report/P1000024994.html" TargetMode="External"/><Relationship Id="rId27" Type="http://schemas.openxmlformats.org/officeDocument/2006/relationships/hyperlink" Target="https://libopac.jica.go.jp/images/report/P1000024994.html" TargetMode="External"/><Relationship Id="rId30" Type="http://schemas.openxmlformats.org/officeDocument/2006/relationships/hyperlink" Target="https://libopac.jica.go.jp/images/report/P1000025989.html" TargetMode="External"/><Relationship Id="rId35" Type="http://schemas.openxmlformats.org/officeDocument/2006/relationships/hyperlink" Target="https://libopac.jica.go.jp/images/report/P1000040779.html" TargetMode="External"/><Relationship Id="rId43" Type="http://schemas.openxmlformats.org/officeDocument/2006/relationships/hyperlink" Target="https://libopac.jica.go.jp/images/report/P1000006851.html" TargetMode="External"/><Relationship Id="rId48" Type="http://schemas.openxmlformats.org/officeDocument/2006/relationships/hyperlink" Target="https://libopac.jica.go.jp/images/report/P1000006852.html" TargetMode="External"/><Relationship Id="rId56" Type="http://schemas.openxmlformats.org/officeDocument/2006/relationships/hyperlink" Target="https://libopac.jica.go.jp/images/report/P1000032450.html" TargetMode="External"/><Relationship Id="rId64" Type="http://schemas.openxmlformats.org/officeDocument/2006/relationships/hyperlink" Target="https://libopac.jica.go.jp/images/report/P1000040534.html" TargetMode="External"/><Relationship Id="rId69" Type="http://schemas.openxmlformats.org/officeDocument/2006/relationships/table" Target="../tables/table1.xml"/><Relationship Id="rId8" Type="http://schemas.openxmlformats.org/officeDocument/2006/relationships/hyperlink" Target="https://libopac.jica.go.jp/images/report/P1000009593.html" TargetMode="External"/><Relationship Id="rId51" Type="http://schemas.openxmlformats.org/officeDocument/2006/relationships/hyperlink" Target="https://libopac.jica.go.jp/images/report/P1000006852.html" TargetMode="External"/><Relationship Id="rId3" Type="http://schemas.openxmlformats.org/officeDocument/2006/relationships/hyperlink" Target="https://libopac.jica.go.jp/images/report/P1000023711.html" TargetMode="External"/><Relationship Id="rId12" Type="http://schemas.openxmlformats.org/officeDocument/2006/relationships/hyperlink" Target="https://libopac.jica.go.jp/images/report/P1000022865.html" TargetMode="External"/><Relationship Id="rId17" Type="http://schemas.openxmlformats.org/officeDocument/2006/relationships/hyperlink" Target="https://libopac.jica.go.jp/images/report/P1000024994.html" TargetMode="External"/><Relationship Id="rId25" Type="http://schemas.openxmlformats.org/officeDocument/2006/relationships/hyperlink" Target="https://libopac.jica.go.jp/images/report/P1000024994.html" TargetMode="External"/><Relationship Id="rId33" Type="http://schemas.openxmlformats.org/officeDocument/2006/relationships/hyperlink" Target="https://libopac.jica.go.jp/images/report/P1000025471.html" TargetMode="External"/><Relationship Id="rId38" Type="http://schemas.openxmlformats.org/officeDocument/2006/relationships/hyperlink" Target="https://libopac.jica.go.jp/images/report/P1000025129.html" TargetMode="External"/><Relationship Id="rId46" Type="http://schemas.openxmlformats.org/officeDocument/2006/relationships/hyperlink" Target="https://libopac.jica.go.jp/images/report/P1000006852.html" TargetMode="External"/><Relationship Id="rId59" Type="http://schemas.openxmlformats.org/officeDocument/2006/relationships/hyperlink" Target="https://libopac.jica.go.jp/images/report/P1000032450.html" TargetMode="External"/><Relationship Id="rId67" Type="http://schemas.openxmlformats.org/officeDocument/2006/relationships/printerSettings" Target="../printerSettings/printerSettings2.bin"/><Relationship Id="rId20" Type="http://schemas.openxmlformats.org/officeDocument/2006/relationships/hyperlink" Target="https://libopac.jica.go.jp/images/report/P1000024994.html" TargetMode="External"/><Relationship Id="rId41" Type="http://schemas.openxmlformats.org/officeDocument/2006/relationships/hyperlink" Target="https://libopac.jica.go.jp/images/report/P1000032450.html" TargetMode="External"/><Relationship Id="rId54" Type="http://schemas.openxmlformats.org/officeDocument/2006/relationships/hyperlink" Target="https://libopac.jica.go.jp/images/report/P1000032450.html" TargetMode="External"/><Relationship Id="rId62" Type="http://schemas.openxmlformats.org/officeDocument/2006/relationships/hyperlink" Target="https://libopac.jica.go.jp/images/report/P1000025989.html" TargetMode="External"/><Relationship Id="rId70" Type="http://schemas.openxmlformats.org/officeDocument/2006/relationships/comments" Target="../comments1.xml"/><Relationship Id="rId1" Type="http://schemas.openxmlformats.org/officeDocument/2006/relationships/hyperlink" Target="https://libopac.jica.go.jp/images/report/P1000040779.html" TargetMode="External"/><Relationship Id="rId6" Type="http://schemas.openxmlformats.org/officeDocument/2006/relationships/hyperlink" Target="https://libopac.jica.go.jp/images/report/P1000019427.html" TargetMode="External"/><Relationship Id="rId15" Type="http://schemas.openxmlformats.org/officeDocument/2006/relationships/hyperlink" Target="https://libopac.jica.go.jp/images/report/P1000014854.html" TargetMode="External"/><Relationship Id="rId23" Type="http://schemas.openxmlformats.org/officeDocument/2006/relationships/hyperlink" Target="https://libopac.jica.go.jp/images/report/P1000024994.html" TargetMode="External"/><Relationship Id="rId28" Type="http://schemas.openxmlformats.org/officeDocument/2006/relationships/hyperlink" Target="https://libopac.jica.go.jp/images/report/P1000025989.html" TargetMode="External"/><Relationship Id="rId36" Type="http://schemas.openxmlformats.org/officeDocument/2006/relationships/hyperlink" Target="https://libopac.jica.go.jp/images/report/P1000040779.html" TargetMode="External"/><Relationship Id="rId49" Type="http://schemas.openxmlformats.org/officeDocument/2006/relationships/hyperlink" Target="https://libopac.jica.go.jp/images/report/P1000006852.html" TargetMode="External"/><Relationship Id="rId57" Type="http://schemas.openxmlformats.org/officeDocument/2006/relationships/hyperlink" Target="https://libopac.jica.go.jp/images/report/P1000032450.html" TargetMode="External"/><Relationship Id="rId10" Type="http://schemas.openxmlformats.org/officeDocument/2006/relationships/hyperlink" Target="https://libopac.jica.go.jp/images/report/P1000028471.html" TargetMode="External"/><Relationship Id="rId31" Type="http://schemas.openxmlformats.org/officeDocument/2006/relationships/hyperlink" Target="https://libopac.jica.go.jp/images/report/P1000025989.html" TargetMode="External"/><Relationship Id="rId44" Type="http://schemas.openxmlformats.org/officeDocument/2006/relationships/hyperlink" Target="https://libopac.jica.go.jp/images/report/P1000006851.html" TargetMode="External"/><Relationship Id="rId52" Type="http://schemas.openxmlformats.org/officeDocument/2006/relationships/hyperlink" Target="https://libopac.jica.go.jp/images/report/P1000019427.html" TargetMode="External"/><Relationship Id="rId60" Type="http://schemas.openxmlformats.org/officeDocument/2006/relationships/hyperlink" Target="https://libopac.jica.go.jp/images/report/P1000014854.html" TargetMode="External"/><Relationship Id="rId65" Type="http://schemas.openxmlformats.org/officeDocument/2006/relationships/hyperlink" Target="https://libopac.jica.go.jp/images/report/P1000040534.html" TargetMode="External"/><Relationship Id="rId4" Type="http://schemas.openxmlformats.org/officeDocument/2006/relationships/hyperlink" Target="https://libopac.jica.go.jp/images/report/P1000023712.html" TargetMode="External"/><Relationship Id="rId9" Type="http://schemas.openxmlformats.org/officeDocument/2006/relationships/hyperlink" Target="https://libopac.jica.go.jp/images/report/P1000019491.html" TargetMode="External"/><Relationship Id="rId13" Type="http://schemas.openxmlformats.org/officeDocument/2006/relationships/hyperlink" Target="https://libopac.jica.go.jp/images/report/P1000025129.html" TargetMode="External"/><Relationship Id="rId18" Type="http://schemas.openxmlformats.org/officeDocument/2006/relationships/hyperlink" Target="https://libopac.jica.go.jp/images/report/P1000024994.html" TargetMode="External"/><Relationship Id="rId39" Type="http://schemas.openxmlformats.org/officeDocument/2006/relationships/hyperlink" Target="https://libopac.jica.go.jp/images/report/P1000025130.html" TargetMode="External"/><Relationship Id="rId34" Type="http://schemas.openxmlformats.org/officeDocument/2006/relationships/hyperlink" Target="https://libopac.jica.go.jp/images/report/P1000040779.html" TargetMode="External"/><Relationship Id="rId50" Type="http://schemas.openxmlformats.org/officeDocument/2006/relationships/hyperlink" Target="https://libopac.jica.go.jp/images/report/P1000006852.html" TargetMode="External"/><Relationship Id="rId55" Type="http://schemas.openxmlformats.org/officeDocument/2006/relationships/hyperlink" Target="https://libopac.jica.go.jp/images/report/P1000032450.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5213-A92F-473D-92C3-B511B728CA14}">
  <dimension ref="B1:C23"/>
  <sheetViews>
    <sheetView showGridLines="0" zoomScaleNormal="100" workbookViewId="0">
      <selection activeCell="C13" sqref="C13"/>
    </sheetView>
  </sheetViews>
  <sheetFormatPr defaultColWidth="9" defaultRowHeight="14"/>
  <cols>
    <col min="1" max="1" width="3.08203125" style="1" customWidth="1"/>
    <col min="2" max="2" width="28.6640625" style="1" customWidth="1"/>
    <col min="3" max="3" width="113" style="1" customWidth="1"/>
    <col min="4" max="16384" width="9" style="1"/>
  </cols>
  <sheetData>
    <row r="1" spans="2:3" ht="16.5" customHeight="1"/>
    <row r="2" spans="2:3">
      <c r="B2" s="2" t="s">
        <v>477</v>
      </c>
      <c r="C2" s="3"/>
    </row>
    <row r="3" spans="2:3">
      <c r="B3" s="4" t="s">
        <v>627</v>
      </c>
      <c r="C3" s="7" t="s">
        <v>628</v>
      </c>
    </row>
    <row r="4" spans="2:3" ht="75.5" customHeight="1">
      <c r="B4" s="4" t="s">
        <v>480</v>
      </c>
      <c r="C4" s="5" t="s">
        <v>645</v>
      </c>
    </row>
    <row r="5" spans="2:3">
      <c r="B5" s="6" t="s">
        <v>505</v>
      </c>
      <c r="C5" s="134" t="s">
        <v>646</v>
      </c>
    </row>
    <row r="6" spans="2:3">
      <c r="B6" s="6" t="s">
        <v>481</v>
      </c>
      <c r="C6" s="134" t="s">
        <v>630</v>
      </c>
    </row>
    <row r="7" spans="2:3">
      <c r="B7" s="6" t="s">
        <v>482</v>
      </c>
      <c r="C7" s="9" t="s">
        <v>642</v>
      </c>
    </row>
    <row r="8" spans="2:3">
      <c r="B8" s="6" t="s">
        <v>483</v>
      </c>
      <c r="C8" s="8" t="s">
        <v>641</v>
      </c>
    </row>
    <row r="9" spans="2:3">
      <c r="B9" s="10" t="s">
        <v>502</v>
      </c>
      <c r="C9" s="8" t="s">
        <v>503</v>
      </c>
    </row>
    <row r="10" spans="2:3">
      <c r="B10" s="2" t="s">
        <v>478</v>
      </c>
      <c r="C10" s="3"/>
    </row>
    <row r="11" spans="2:3" ht="189" customHeight="1">
      <c r="B11" s="4" t="s">
        <v>495</v>
      </c>
      <c r="C11" s="9" t="s">
        <v>643</v>
      </c>
    </row>
    <row r="12" spans="2:3">
      <c r="B12" s="4" t="s">
        <v>496</v>
      </c>
      <c r="C12" s="11" t="s">
        <v>644</v>
      </c>
    </row>
    <row r="13" spans="2:3" ht="34.5" customHeight="1">
      <c r="B13" s="4" t="s">
        <v>484</v>
      </c>
      <c r="C13" s="9" t="s">
        <v>647</v>
      </c>
    </row>
    <row r="14" spans="2:3">
      <c r="B14" s="2" t="s">
        <v>479</v>
      </c>
      <c r="C14" s="3"/>
    </row>
    <row r="15" spans="2:3" ht="42">
      <c r="B15" s="4" t="s">
        <v>485</v>
      </c>
      <c r="C15" s="9" t="s">
        <v>504</v>
      </c>
    </row>
    <row r="16" spans="2:3" ht="28">
      <c r="B16" s="4" t="s">
        <v>497</v>
      </c>
      <c r="C16" s="9" t="s">
        <v>494</v>
      </c>
    </row>
    <row r="17" spans="2:3" ht="56">
      <c r="B17" s="4" t="s">
        <v>486</v>
      </c>
      <c r="C17" s="9" t="s">
        <v>493</v>
      </c>
    </row>
    <row r="18" spans="2:3">
      <c r="B18" s="4" t="s">
        <v>487</v>
      </c>
      <c r="C18" s="9" t="s">
        <v>492</v>
      </c>
    </row>
    <row r="19" spans="2:3" ht="84">
      <c r="B19" s="4" t="s">
        <v>488</v>
      </c>
      <c r="C19" s="9" t="s">
        <v>506</v>
      </c>
    </row>
    <row r="20" spans="2:3" ht="70">
      <c r="B20" s="4" t="s">
        <v>498</v>
      </c>
      <c r="C20" s="9" t="s">
        <v>629</v>
      </c>
    </row>
    <row r="21" spans="2:3">
      <c r="B21" s="4" t="s">
        <v>499</v>
      </c>
      <c r="C21" s="9" t="s">
        <v>489</v>
      </c>
    </row>
    <row r="22" spans="2:3">
      <c r="B22" s="4" t="s">
        <v>500</v>
      </c>
      <c r="C22" s="9" t="s">
        <v>490</v>
      </c>
    </row>
    <row r="23" spans="2:3" ht="42">
      <c r="B23" s="4" t="s">
        <v>501</v>
      </c>
      <c r="C23" s="9" t="s">
        <v>491</v>
      </c>
    </row>
  </sheetData>
  <phoneticPr fontId="1"/>
  <pageMargins left="0.7" right="0.7" top="0.75" bottom="0.75" header="0.3" footer="0.3"/>
  <pageSetup paperSize="9" orientation="portrait" r:id="rId1"/>
  <ignoredErrors>
    <ignoredError sqref="C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E4A55-730F-44E9-A44C-055C7CFBD024}">
  <dimension ref="A1:C18"/>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1" spans="1:3" ht="16" customHeight="1">
      <c r="B1" s="36"/>
      <c r="C1" s="36"/>
    </row>
    <row r="2" spans="1:3">
      <c r="A2" s="12"/>
      <c r="B2" s="79" t="s">
        <v>178</v>
      </c>
      <c r="C2" s="82" t="s">
        <v>230</v>
      </c>
    </row>
    <row r="3" spans="1:3">
      <c r="A3" s="12"/>
      <c r="B3" s="80" t="s">
        <v>180</v>
      </c>
      <c r="C3" s="38">
        <v>52.5</v>
      </c>
    </row>
    <row r="4" spans="1:3">
      <c r="A4" s="12"/>
      <c r="B4" s="80" t="s">
        <v>47</v>
      </c>
      <c r="C4" s="38">
        <v>13.6</v>
      </c>
    </row>
    <row r="5" spans="1:3">
      <c r="A5" s="12"/>
      <c r="B5" s="79" t="s">
        <v>172</v>
      </c>
      <c r="C5" s="39">
        <v>4.3</v>
      </c>
    </row>
    <row r="6" spans="1:3">
      <c r="A6" s="12"/>
      <c r="B6" s="79" t="s">
        <v>173</v>
      </c>
      <c r="C6" s="38">
        <v>14.1</v>
      </c>
    </row>
    <row r="7" spans="1:3">
      <c r="A7" s="12"/>
      <c r="B7" s="79" t="s">
        <v>183</v>
      </c>
      <c r="C7" s="38">
        <v>9.1</v>
      </c>
    </row>
    <row r="8" spans="1:3">
      <c r="A8" s="12"/>
      <c r="B8" s="80" t="s">
        <v>179</v>
      </c>
      <c r="C8" s="38">
        <v>1.4</v>
      </c>
    </row>
    <row r="9" spans="1:3">
      <c r="A9" s="12"/>
      <c r="B9" s="79" t="s">
        <v>174</v>
      </c>
      <c r="C9" s="38">
        <v>0.6</v>
      </c>
    </row>
    <row r="10" spans="1:3">
      <c r="A10" s="12"/>
      <c r="B10" s="79" t="s">
        <v>175</v>
      </c>
      <c r="C10" s="38">
        <v>0.7</v>
      </c>
    </row>
    <row r="11" spans="1:3">
      <c r="A11" s="12"/>
      <c r="B11" s="79" t="s">
        <v>181</v>
      </c>
      <c r="C11" s="38">
        <v>1.2</v>
      </c>
    </row>
    <row r="12" spans="1:3">
      <c r="A12" s="12"/>
      <c r="B12" s="79" t="s">
        <v>176</v>
      </c>
      <c r="C12" s="38">
        <v>2.2999999999999998</v>
      </c>
    </row>
    <row r="13" spans="1:3">
      <c r="A13" s="12"/>
      <c r="B13" s="79" t="s">
        <v>177</v>
      </c>
      <c r="C13" s="38">
        <v>0.1</v>
      </c>
    </row>
    <row r="15" spans="1:3">
      <c r="B15" s="13" t="s">
        <v>434</v>
      </c>
    </row>
    <row r="16" spans="1:3">
      <c r="B16" s="13" t="s">
        <v>433</v>
      </c>
    </row>
    <row r="18" spans="2:2" ht="18">
      <c r="B18" s="77" t="s">
        <v>580</v>
      </c>
    </row>
  </sheetData>
  <phoneticPr fontId="1"/>
  <hyperlinks>
    <hyperlink ref="B18" location="'All data(2011-2019)'!A1" display="Back to &quot;All data&quot;" xr:uid="{4F7A5537-99DD-4790-88AC-3D22A131AFA7}"/>
  </hyperlink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06705-6E65-4E6B-98EF-7FDB1116C5C0}">
  <dimension ref="A1:D18"/>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1" spans="1:4" ht="16" customHeight="1">
      <c r="B1" s="36"/>
      <c r="C1" s="36"/>
      <c r="D1" s="37"/>
    </row>
    <row r="2" spans="1:4">
      <c r="A2" s="12"/>
      <c r="B2" s="79" t="s">
        <v>178</v>
      </c>
      <c r="C2" s="82" t="s">
        <v>230</v>
      </c>
    </row>
    <row r="3" spans="1:4">
      <c r="A3" s="12"/>
      <c r="B3" s="80" t="s">
        <v>180</v>
      </c>
      <c r="C3" s="38">
        <v>12</v>
      </c>
    </row>
    <row r="4" spans="1:4">
      <c r="A4" s="12"/>
      <c r="B4" s="80" t="s">
        <v>47</v>
      </c>
      <c r="C4" s="38">
        <v>4</v>
      </c>
    </row>
    <row r="5" spans="1:4">
      <c r="A5" s="12"/>
      <c r="B5" s="79" t="s">
        <v>172</v>
      </c>
      <c r="C5" s="38">
        <v>3</v>
      </c>
    </row>
    <row r="6" spans="1:4">
      <c r="A6" s="12"/>
      <c r="B6" s="79" t="s">
        <v>173</v>
      </c>
      <c r="C6" s="38">
        <v>37</v>
      </c>
    </row>
    <row r="7" spans="1:4">
      <c r="A7" s="12"/>
      <c r="B7" s="79" t="s">
        <v>183</v>
      </c>
      <c r="C7" s="38">
        <v>2</v>
      </c>
    </row>
    <row r="8" spans="1:4">
      <c r="A8" s="12"/>
      <c r="B8" s="80" t="s">
        <v>179</v>
      </c>
      <c r="C8" s="38">
        <v>1</v>
      </c>
    </row>
    <row r="9" spans="1:4">
      <c r="A9" s="12"/>
      <c r="B9" s="79" t="s">
        <v>174</v>
      </c>
      <c r="C9" s="38">
        <v>1</v>
      </c>
    </row>
    <row r="10" spans="1:4">
      <c r="A10" s="12"/>
      <c r="B10" s="79" t="s">
        <v>175</v>
      </c>
      <c r="C10" s="38">
        <v>1</v>
      </c>
    </row>
    <row r="11" spans="1:4">
      <c r="A11" s="12"/>
      <c r="B11" s="79" t="s">
        <v>181</v>
      </c>
      <c r="C11" s="38">
        <v>2</v>
      </c>
    </row>
    <row r="12" spans="1:4">
      <c r="A12" s="12"/>
      <c r="B12" s="79" t="s">
        <v>176</v>
      </c>
      <c r="C12" s="38">
        <v>15</v>
      </c>
    </row>
    <row r="13" spans="1:4">
      <c r="A13" s="12"/>
      <c r="B13" s="79" t="s">
        <v>177</v>
      </c>
      <c r="C13" s="38">
        <v>22</v>
      </c>
    </row>
    <row r="15" spans="1:4">
      <c r="B15" s="13" t="s">
        <v>435</v>
      </c>
    </row>
    <row r="16" spans="1:4">
      <c r="B16" s="13" t="s">
        <v>436</v>
      </c>
    </row>
    <row r="18" spans="2:2" ht="18">
      <c r="B18" s="77" t="s">
        <v>580</v>
      </c>
    </row>
  </sheetData>
  <phoneticPr fontId="1"/>
  <hyperlinks>
    <hyperlink ref="B18" location="'All data(2011-2019)'!A1" display="Back to &quot;All data&quot;" xr:uid="{53E962D6-5690-475E-930F-56400C184118}"/>
  </hyperlink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012AB-8540-4B4C-A503-FD47882CC894}">
  <dimension ref="A1:D18"/>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1" spans="1:4" ht="15.5" customHeight="1">
      <c r="B1" s="36"/>
      <c r="C1" s="36"/>
      <c r="D1" s="37"/>
    </row>
    <row r="2" spans="1:4">
      <c r="A2" s="12"/>
      <c r="B2" s="79" t="s">
        <v>178</v>
      </c>
      <c r="C2" s="82" t="s">
        <v>230</v>
      </c>
    </row>
    <row r="3" spans="1:4">
      <c r="A3" s="12"/>
      <c r="B3" s="80" t="s">
        <v>180</v>
      </c>
      <c r="C3" s="38">
        <v>52</v>
      </c>
    </row>
    <row r="4" spans="1:4">
      <c r="A4" s="12"/>
      <c r="B4" s="80" t="s">
        <v>47</v>
      </c>
      <c r="C4" s="38">
        <v>15.7</v>
      </c>
    </row>
    <row r="5" spans="1:4">
      <c r="A5" s="12"/>
      <c r="B5" s="79" t="s">
        <v>172</v>
      </c>
      <c r="C5" s="38">
        <v>5.9</v>
      </c>
    </row>
    <row r="6" spans="1:4">
      <c r="A6" s="12"/>
      <c r="B6" s="79" t="s">
        <v>173</v>
      </c>
      <c r="C6" s="38">
        <v>16</v>
      </c>
    </row>
    <row r="7" spans="1:4">
      <c r="A7" s="12"/>
      <c r="B7" s="79" t="s">
        <v>183</v>
      </c>
      <c r="C7" s="38">
        <v>4.8</v>
      </c>
    </row>
    <row r="8" spans="1:4">
      <c r="A8" s="12"/>
      <c r="B8" s="80" t="s">
        <v>179</v>
      </c>
      <c r="C8" s="38">
        <v>1.4</v>
      </c>
    </row>
    <row r="9" spans="1:4">
      <c r="A9" s="12"/>
      <c r="B9" s="79" t="s">
        <v>174</v>
      </c>
      <c r="C9" s="38">
        <v>0.3</v>
      </c>
    </row>
    <row r="10" spans="1:4">
      <c r="A10" s="12"/>
      <c r="B10" s="79" t="s">
        <v>175</v>
      </c>
      <c r="C10" s="38">
        <v>2</v>
      </c>
    </row>
    <row r="11" spans="1:4">
      <c r="A11" s="12"/>
      <c r="B11" s="79" t="s">
        <v>181</v>
      </c>
      <c r="C11" s="38">
        <v>0.3</v>
      </c>
    </row>
    <row r="12" spans="1:4">
      <c r="A12" s="12"/>
      <c r="B12" s="79" t="s">
        <v>176</v>
      </c>
      <c r="C12" s="38">
        <v>1.1000000000000001</v>
      </c>
    </row>
    <row r="13" spans="1:4">
      <c r="A13" s="12"/>
      <c r="B13" s="79" t="s">
        <v>177</v>
      </c>
      <c r="C13" s="38">
        <v>0.6</v>
      </c>
    </row>
    <row r="15" spans="1:4">
      <c r="B15" s="13" t="s">
        <v>437</v>
      </c>
    </row>
    <row r="16" spans="1:4">
      <c r="B16" s="13" t="s">
        <v>438</v>
      </c>
    </row>
    <row r="18" spans="2:2" ht="18">
      <c r="B18" s="77" t="s">
        <v>580</v>
      </c>
    </row>
  </sheetData>
  <phoneticPr fontId="1"/>
  <hyperlinks>
    <hyperlink ref="B18" location="'All data(2011-2019)'!A1" display="Back to &quot;All data&quot;" xr:uid="{E3744962-7819-4D49-95B0-D865D5010875}"/>
  </hyperlink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759FC-0C38-4497-BBFB-CA895A6041E9}">
  <dimension ref="A1:D18"/>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1" spans="1:4" ht="13.5" customHeight="1">
      <c r="B1" s="36"/>
      <c r="C1" s="36"/>
      <c r="D1" s="37"/>
    </row>
    <row r="2" spans="1:4">
      <c r="A2" s="12"/>
      <c r="B2" s="79" t="s">
        <v>178</v>
      </c>
      <c r="C2" s="82" t="s">
        <v>230</v>
      </c>
    </row>
    <row r="3" spans="1:4">
      <c r="A3" s="12"/>
      <c r="B3" s="80" t="s">
        <v>180</v>
      </c>
      <c r="C3" s="38">
        <v>74.599999999999994</v>
      </c>
    </row>
    <row r="4" spans="1:4">
      <c r="A4" s="12"/>
      <c r="B4" s="80" t="s">
        <v>47</v>
      </c>
      <c r="C4" s="38">
        <v>7.8</v>
      </c>
    </row>
    <row r="5" spans="1:4">
      <c r="A5" s="12"/>
      <c r="B5" s="79" t="s">
        <v>172</v>
      </c>
      <c r="C5" s="38">
        <v>1</v>
      </c>
    </row>
    <row r="6" spans="1:4">
      <c r="A6" s="12"/>
      <c r="B6" s="79" t="s">
        <v>173</v>
      </c>
      <c r="C6" s="38">
        <v>4.8</v>
      </c>
    </row>
    <row r="7" spans="1:4">
      <c r="A7" s="12"/>
      <c r="B7" s="79" t="s">
        <v>183</v>
      </c>
      <c r="C7" s="38">
        <v>4.2</v>
      </c>
    </row>
    <row r="8" spans="1:4">
      <c r="A8" s="12"/>
      <c r="B8" s="80" t="s">
        <v>179</v>
      </c>
      <c r="C8" s="38">
        <v>0.9</v>
      </c>
    </row>
    <row r="9" spans="1:4">
      <c r="A9" s="12"/>
      <c r="B9" s="79" t="s">
        <v>174</v>
      </c>
      <c r="C9" s="38">
        <v>0.4</v>
      </c>
    </row>
    <row r="10" spans="1:4">
      <c r="A10" s="12"/>
      <c r="B10" s="79" t="s">
        <v>175</v>
      </c>
      <c r="C10" s="38">
        <v>0.9</v>
      </c>
    </row>
    <row r="11" spans="1:4">
      <c r="A11" s="12"/>
      <c r="B11" s="79" t="s">
        <v>181</v>
      </c>
      <c r="C11" s="38">
        <v>1.7</v>
      </c>
    </row>
    <row r="12" spans="1:4">
      <c r="A12" s="12"/>
      <c r="B12" s="79" t="s">
        <v>176</v>
      </c>
      <c r="C12" s="38">
        <v>0.5</v>
      </c>
    </row>
    <row r="13" spans="1:4">
      <c r="A13" s="12"/>
      <c r="B13" s="79" t="s">
        <v>177</v>
      </c>
      <c r="C13" s="38">
        <v>3.2</v>
      </c>
    </row>
    <row r="15" spans="1:4">
      <c r="B15" s="13" t="s">
        <v>439</v>
      </c>
    </row>
    <row r="16" spans="1:4">
      <c r="B16" s="13" t="s">
        <v>440</v>
      </c>
    </row>
    <row r="18" spans="2:2" ht="18">
      <c r="B18" s="77" t="s">
        <v>554</v>
      </c>
    </row>
  </sheetData>
  <phoneticPr fontId="1"/>
  <hyperlinks>
    <hyperlink ref="B18" location="'All data(2011-2019)'!A1" display="Back to &quot;All data&quot;" xr:uid="{F6C01679-7010-42D4-A0D9-33EA452BC53C}"/>
  </hyperlink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E5310-E821-4F8B-8FC8-17E5EB1FE2B1}">
  <dimension ref="A1:D18"/>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1" spans="1:4" ht="14" customHeight="1">
      <c r="B1" s="36"/>
      <c r="C1" s="36"/>
      <c r="D1" s="37"/>
    </row>
    <row r="2" spans="1:4">
      <c r="A2" s="12"/>
      <c r="B2" s="79" t="s">
        <v>178</v>
      </c>
      <c r="C2" s="82" t="s">
        <v>230</v>
      </c>
    </row>
    <row r="3" spans="1:4">
      <c r="A3" s="12"/>
      <c r="B3" s="80" t="s">
        <v>180</v>
      </c>
      <c r="C3" s="38">
        <v>52.5</v>
      </c>
    </row>
    <row r="4" spans="1:4">
      <c r="A4" s="12"/>
      <c r="B4" s="80" t="s">
        <v>47</v>
      </c>
      <c r="C4" s="38">
        <v>13.6</v>
      </c>
    </row>
    <row r="5" spans="1:4">
      <c r="A5" s="12"/>
      <c r="B5" s="79" t="s">
        <v>172</v>
      </c>
      <c r="C5" s="38">
        <v>4.3</v>
      </c>
    </row>
    <row r="6" spans="1:4">
      <c r="A6" s="12"/>
      <c r="B6" s="79" t="s">
        <v>173</v>
      </c>
      <c r="C6" s="38">
        <v>14.1</v>
      </c>
    </row>
    <row r="7" spans="1:4">
      <c r="A7" s="12"/>
      <c r="B7" s="79" t="s">
        <v>183</v>
      </c>
      <c r="C7" s="38">
        <v>9.1</v>
      </c>
    </row>
    <row r="8" spans="1:4">
      <c r="A8" s="12"/>
      <c r="B8" s="80" t="s">
        <v>179</v>
      </c>
      <c r="C8" s="38">
        <v>1.4</v>
      </c>
    </row>
    <row r="9" spans="1:4">
      <c r="A9" s="12"/>
      <c r="B9" s="79" t="s">
        <v>174</v>
      </c>
      <c r="C9" s="38">
        <v>0.6</v>
      </c>
    </row>
    <row r="10" spans="1:4">
      <c r="A10" s="12"/>
      <c r="B10" s="79" t="s">
        <v>175</v>
      </c>
      <c r="C10" s="38">
        <v>0.7</v>
      </c>
    </row>
    <row r="11" spans="1:4">
      <c r="A11" s="12"/>
      <c r="B11" s="79" t="s">
        <v>181</v>
      </c>
      <c r="C11" s="38">
        <v>1.2</v>
      </c>
    </row>
    <row r="12" spans="1:4">
      <c r="A12" s="12"/>
      <c r="B12" s="79" t="s">
        <v>176</v>
      </c>
      <c r="C12" s="38">
        <v>2.2999999999999998</v>
      </c>
    </row>
    <row r="13" spans="1:4">
      <c r="A13" s="12"/>
      <c r="B13" s="79" t="s">
        <v>177</v>
      </c>
      <c r="C13" s="38">
        <v>0.1</v>
      </c>
    </row>
    <row r="15" spans="1:4">
      <c r="B15" s="13" t="s">
        <v>441</v>
      </c>
    </row>
    <row r="16" spans="1:4">
      <c r="B16" s="13" t="s">
        <v>442</v>
      </c>
    </row>
    <row r="18" spans="2:2" ht="18">
      <c r="B18" s="77" t="s">
        <v>554</v>
      </c>
    </row>
  </sheetData>
  <phoneticPr fontId="1"/>
  <hyperlinks>
    <hyperlink ref="B18" location="'All data(2011-2019)'!A1" display="Back to &quot;All data&quot;" xr:uid="{10ADA1BB-1B91-432F-BD19-CAFDD8B77CEA}"/>
  </hyperlink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BDE8-06A4-4052-88D3-F7AEEEE21B1B}">
  <dimension ref="A1:D18"/>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1" spans="1:4" ht="15" customHeight="1">
      <c r="B1" s="36"/>
      <c r="C1" s="36"/>
      <c r="D1" s="37"/>
    </row>
    <row r="2" spans="1:4">
      <c r="A2" s="12"/>
      <c r="B2" s="79" t="s">
        <v>178</v>
      </c>
      <c r="C2" s="82" t="s">
        <v>230</v>
      </c>
    </row>
    <row r="3" spans="1:4">
      <c r="A3" s="12"/>
      <c r="B3" s="80" t="s">
        <v>180</v>
      </c>
      <c r="C3" s="38">
        <v>52.5</v>
      </c>
    </row>
    <row r="4" spans="1:4">
      <c r="A4" s="12"/>
      <c r="B4" s="80" t="s">
        <v>47</v>
      </c>
      <c r="C4" s="38">
        <v>13.6</v>
      </c>
    </row>
    <row r="5" spans="1:4">
      <c r="A5" s="12"/>
      <c r="B5" s="79" t="s">
        <v>172</v>
      </c>
      <c r="C5" s="38">
        <v>4.3</v>
      </c>
    </row>
    <row r="6" spans="1:4">
      <c r="A6" s="12"/>
      <c r="B6" s="79" t="s">
        <v>173</v>
      </c>
      <c r="C6" s="38">
        <v>14.1</v>
      </c>
    </row>
    <row r="7" spans="1:4">
      <c r="A7" s="12"/>
      <c r="B7" s="79" t="s">
        <v>183</v>
      </c>
      <c r="C7" s="38">
        <v>9.1</v>
      </c>
    </row>
    <row r="8" spans="1:4">
      <c r="A8" s="12"/>
      <c r="B8" s="80" t="s">
        <v>179</v>
      </c>
      <c r="C8" s="38">
        <v>1.4</v>
      </c>
    </row>
    <row r="9" spans="1:4">
      <c r="A9" s="12"/>
      <c r="B9" s="79" t="s">
        <v>174</v>
      </c>
      <c r="C9" s="38">
        <v>0.6</v>
      </c>
    </row>
    <row r="10" spans="1:4">
      <c r="A10" s="12"/>
      <c r="B10" s="79" t="s">
        <v>175</v>
      </c>
      <c r="C10" s="38">
        <v>0.7</v>
      </c>
    </row>
    <row r="11" spans="1:4">
      <c r="A11" s="12"/>
      <c r="B11" s="79" t="s">
        <v>181</v>
      </c>
      <c r="C11" s="38">
        <v>1.2</v>
      </c>
    </row>
    <row r="12" spans="1:4">
      <c r="A12" s="12"/>
      <c r="B12" s="79" t="s">
        <v>176</v>
      </c>
      <c r="C12" s="38">
        <v>2.2999999999999998</v>
      </c>
    </row>
    <row r="13" spans="1:4">
      <c r="A13" s="12"/>
      <c r="B13" s="79" t="s">
        <v>177</v>
      </c>
      <c r="C13" s="38">
        <v>0.1</v>
      </c>
    </row>
    <row r="15" spans="1:4">
      <c r="B15" s="13" t="s">
        <v>443</v>
      </c>
    </row>
    <row r="16" spans="1:4">
      <c r="B16" s="13" t="s">
        <v>444</v>
      </c>
    </row>
    <row r="18" spans="2:2" ht="18">
      <c r="B18" s="77" t="s">
        <v>554</v>
      </c>
    </row>
  </sheetData>
  <phoneticPr fontId="1"/>
  <hyperlinks>
    <hyperlink ref="B18" location="'All data(2011-2019)'!A1" display="Back to &quot;All data&quot;" xr:uid="{8CF604DD-C901-4EBA-9898-6914EB5E5003}"/>
  </hyperlinks>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A2693-D13C-4E36-8CF8-747CE76404DC}">
  <dimension ref="A1:D16"/>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1" spans="1:4" ht="14" customHeight="1">
      <c r="B1" s="36"/>
      <c r="C1" s="36"/>
      <c r="D1" s="37"/>
    </row>
    <row r="2" spans="1:4">
      <c r="A2" s="12"/>
      <c r="B2" s="79" t="s">
        <v>178</v>
      </c>
      <c r="C2" s="82" t="s">
        <v>230</v>
      </c>
    </row>
    <row r="3" spans="1:4">
      <c r="A3" s="12"/>
      <c r="B3" s="80" t="s">
        <v>180</v>
      </c>
      <c r="C3" s="38">
        <v>52.4</v>
      </c>
    </row>
    <row r="4" spans="1:4">
      <c r="A4" s="12"/>
      <c r="B4" s="80" t="s">
        <v>47</v>
      </c>
      <c r="C4" s="38">
        <v>8.8000000000000007</v>
      </c>
    </row>
    <row r="5" spans="1:4">
      <c r="A5" s="12"/>
      <c r="B5" s="79" t="s">
        <v>184</v>
      </c>
      <c r="C5" s="38">
        <v>4.3</v>
      </c>
    </row>
    <row r="6" spans="1:4">
      <c r="A6" s="12"/>
      <c r="B6" s="79" t="s">
        <v>185</v>
      </c>
      <c r="C6" s="38">
        <v>22.6</v>
      </c>
    </row>
    <row r="7" spans="1:4">
      <c r="A7" s="12"/>
      <c r="B7" s="79" t="s">
        <v>186</v>
      </c>
      <c r="C7" s="38">
        <v>4.0999999999999996</v>
      </c>
    </row>
    <row r="8" spans="1:4">
      <c r="A8" s="12"/>
      <c r="B8" s="79" t="s">
        <v>175</v>
      </c>
      <c r="C8" s="38">
        <v>0.6</v>
      </c>
    </row>
    <row r="9" spans="1:4">
      <c r="A9" s="12"/>
      <c r="B9" s="79" t="s">
        <v>181</v>
      </c>
      <c r="C9" s="38">
        <v>1.9</v>
      </c>
    </row>
    <row r="10" spans="1:4">
      <c r="A10" s="12"/>
      <c r="B10" s="79" t="s">
        <v>187</v>
      </c>
      <c r="C10" s="38">
        <v>4.3</v>
      </c>
    </row>
    <row r="11" spans="1:4">
      <c r="A11" s="12"/>
      <c r="B11" s="79" t="s">
        <v>177</v>
      </c>
      <c r="C11" s="38">
        <v>0.9</v>
      </c>
    </row>
    <row r="13" spans="1:4">
      <c r="B13" s="13" t="s">
        <v>445</v>
      </c>
    </row>
    <row r="14" spans="1:4">
      <c r="B14" s="13" t="s">
        <v>446</v>
      </c>
    </row>
    <row r="16" spans="1:4" ht="18">
      <c r="B16" s="77" t="s">
        <v>554</v>
      </c>
    </row>
  </sheetData>
  <phoneticPr fontId="1"/>
  <hyperlinks>
    <hyperlink ref="B16" location="'All data(2011-2019)'!A1" display="Back to &quot;All data&quot;" xr:uid="{E6579837-B2CC-4897-8661-B2E7C769C5A2}"/>
  </hyperlink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8C0CE-E126-4278-8DED-03BC40FEFA88}">
  <dimension ref="A2:E28"/>
  <sheetViews>
    <sheetView showGridLines="0" zoomScaleNormal="100" workbookViewId="0"/>
  </sheetViews>
  <sheetFormatPr defaultColWidth="9" defaultRowHeight="13"/>
  <cols>
    <col min="1" max="1" width="3.58203125" style="13" customWidth="1"/>
    <col min="2" max="2" width="29.33203125" style="13" customWidth="1"/>
    <col min="3" max="5" width="18.08203125" style="13" customWidth="1"/>
    <col min="6" max="16384" width="9" style="13"/>
  </cols>
  <sheetData>
    <row r="2" spans="1:5" ht="26">
      <c r="A2" s="12"/>
      <c r="B2" s="79" t="s">
        <v>585</v>
      </c>
      <c r="C2" s="87" t="s">
        <v>586</v>
      </c>
      <c r="D2" s="87" t="s">
        <v>587</v>
      </c>
      <c r="E2" s="87" t="s">
        <v>588</v>
      </c>
    </row>
    <row r="3" spans="1:5">
      <c r="A3" s="12"/>
      <c r="B3" s="86" t="s">
        <v>39</v>
      </c>
      <c r="C3" s="14" t="s">
        <v>77</v>
      </c>
      <c r="D3" s="14" t="s">
        <v>79</v>
      </c>
      <c r="E3" s="14" t="s">
        <v>86</v>
      </c>
    </row>
    <row r="4" spans="1:5">
      <c r="A4" s="12"/>
      <c r="B4" s="79" t="s">
        <v>40</v>
      </c>
      <c r="C4" s="14" t="s">
        <v>76</v>
      </c>
      <c r="D4" s="14" t="s">
        <v>80</v>
      </c>
      <c r="E4" s="14" t="s">
        <v>87</v>
      </c>
    </row>
    <row r="5" spans="1:5">
      <c r="A5" s="12"/>
      <c r="B5" s="79" t="s">
        <v>41</v>
      </c>
      <c r="C5" s="14" t="s">
        <v>75</v>
      </c>
      <c r="D5" s="14" t="s">
        <v>81</v>
      </c>
      <c r="E5" s="14" t="s">
        <v>88</v>
      </c>
    </row>
    <row r="6" spans="1:5" ht="16.5">
      <c r="A6" s="12"/>
      <c r="B6" s="79" t="s">
        <v>42</v>
      </c>
      <c r="C6" s="14" t="s">
        <v>74</v>
      </c>
      <c r="D6" s="14" t="s">
        <v>82</v>
      </c>
      <c r="E6" s="14" t="s">
        <v>513</v>
      </c>
    </row>
    <row r="7" spans="1:5" ht="16.5">
      <c r="A7" s="12"/>
      <c r="B7" s="79" t="s">
        <v>43</v>
      </c>
      <c r="C7" s="14" t="s">
        <v>73</v>
      </c>
      <c r="D7" s="14" t="s">
        <v>513</v>
      </c>
      <c r="E7" s="14" t="s">
        <v>513</v>
      </c>
    </row>
    <row r="8" spans="1:5" ht="16.5">
      <c r="A8" s="12"/>
      <c r="B8" s="79" t="s">
        <v>44</v>
      </c>
      <c r="C8" s="14" t="s">
        <v>72</v>
      </c>
      <c r="D8" s="14" t="s">
        <v>513</v>
      </c>
      <c r="E8" s="14" t="s">
        <v>513</v>
      </c>
    </row>
    <row r="9" spans="1:5" ht="16.5">
      <c r="A9" s="12"/>
      <c r="B9" s="79" t="s">
        <v>45</v>
      </c>
      <c r="C9" s="14" t="s">
        <v>71</v>
      </c>
      <c r="D9" s="14" t="s">
        <v>513</v>
      </c>
      <c r="E9" s="14" t="s">
        <v>513</v>
      </c>
    </row>
    <row r="10" spans="1:5">
      <c r="A10" s="12"/>
      <c r="B10" s="79" t="s">
        <v>46</v>
      </c>
      <c r="C10" s="14" t="s">
        <v>70</v>
      </c>
      <c r="D10" s="14" t="s">
        <v>78</v>
      </c>
      <c r="E10" s="14" t="s">
        <v>89</v>
      </c>
    </row>
    <row r="11" spans="1:5">
      <c r="A11" s="12"/>
      <c r="B11" s="79" t="s">
        <v>47</v>
      </c>
      <c r="C11" s="14" t="s">
        <v>69</v>
      </c>
      <c r="D11" s="14" t="s">
        <v>83</v>
      </c>
      <c r="E11" s="14" t="s">
        <v>90</v>
      </c>
    </row>
    <row r="12" spans="1:5">
      <c r="A12" s="12"/>
      <c r="B12" s="79" t="s">
        <v>48</v>
      </c>
      <c r="C12" s="14" t="s">
        <v>68</v>
      </c>
      <c r="D12" s="14" t="s">
        <v>84</v>
      </c>
      <c r="E12" s="14" t="s">
        <v>91</v>
      </c>
    </row>
    <row r="13" spans="1:5" ht="16.5">
      <c r="A13" s="12"/>
      <c r="B13" s="79" t="s">
        <v>49</v>
      </c>
      <c r="C13" s="14" t="s">
        <v>67</v>
      </c>
      <c r="D13" s="14" t="s">
        <v>85</v>
      </c>
      <c r="E13" s="14" t="s">
        <v>513</v>
      </c>
    </row>
    <row r="14" spans="1:5" ht="16.5">
      <c r="B14" s="79" t="s">
        <v>50</v>
      </c>
      <c r="C14" s="14" t="s">
        <v>513</v>
      </c>
      <c r="D14" s="14" t="s">
        <v>66</v>
      </c>
      <c r="E14" s="14" t="s">
        <v>513</v>
      </c>
    </row>
    <row r="15" spans="1:5" ht="16.5">
      <c r="B15" s="79" t="s">
        <v>51</v>
      </c>
      <c r="C15" s="14" t="s">
        <v>65</v>
      </c>
      <c r="D15" s="14" t="s">
        <v>513</v>
      </c>
      <c r="E15" s="14" t="s">
        <v>513</v>
      </c>
    </row>
    <row r="16" spans="1:5" ht="16.5">
      <c r="B16" s="79" t="s">
        <v>52</v>
      </c>
      <c r="C16" s="14" t="s">
        <v>64</v>
      </c>
      <c r="D16" s="14" t="s">
        <v>513</v>
      </c>
      <c r="E16" s="14" t="s">
        <v>513</v>
      </c>
    </row>
    <row r="17" spans="2:5" ht="16.5">
      <c r="B17" s="79" t="s">
        <v>53</v>
      </c>
      <c r="C17" s="14" t="s">
        <v>63</v>
      </c>
      <c r="D17" s="14" t="s">
        <v>513</v>
      </c>
      <c r="E17" s="14" t="s">
        <v>92</v>
      </c>
    </row>
    <row r="18" spans="2:5" ht="16.5">
      <c r="B18" s="79" t="s">
        <v>54</v>
      </c>
      <c r="C18" s="14" t="s">
        <v>62</v>
      </c>
      <c r="D18" s="14" t="s">
        <v>513</v>
      </c>
      <c r="E18" s="14" t="s">
        <v>513</v>
      </c>
    </row>
    <row r="19" spans="2:5" ht="16.5">
      <c r="B19" s="79" t="s">
        <v>55</v>
      </c>
      <c r="C19" s="14" t="s">
        <v>513</v>
      </c>
      <c r="D19" s="14" t="s">
        <v>513</v>
      </c>
      <c r="E19" s="14" t="s">
        <v>513</v>
      </c>
    </row>
    <row r="20" spans="2:5" ht="16.5">
      <c r="B20" s="79" t="s">
        <v>56</v>
      </c>
      <c r="C20" s="14" t="s">
        <v>61</v>
      </c>
      <c r="D20" s="14" t="s">
        <v>513</v>
      </c>
      <c r="E20" s="14" t="s">
        <v>513</v>
      </c>
    </row>
    <row r="21" spans="2:5" ht="16.5">
      <c r="B21" s="79" t="s">
        <v>57</v>
      </c>
      <c r="C21" s="14" t="s">
        <v>60</v>
      </c>
      <c r="D21" s="14" t="s">
        <v>513</v>
      </c>
      <c r="E21" s="14" t="s">
        <v>513</v>
      </c>
    </row>
    <row r="22" spans="2:5" ht="16.5">
      <c r="B22" s="79" t="s">
        <v>58</v>
      </c>
      <c r="C22" s="14" t="s">
        <v>59</v>
      </c>
      <c r="D22" s="14" t="s">
        <v>513</v>
      </c>
      <c r="E22" s="14" t="s">
        <v>513</v>
      </c>
    </row>
    <row r="24" spans="2:5">
      <c r="B24" s="13" t="s">
        <v>447</v>
      </c>
    </row>
    <row r="25" spans="2:5">
      <c r="B25" s="13" t="s">
        <v>392</v>
      </c>
    </row>
    <row r="26" spans="2:5">
      <c r="B26" s="13" t="s">
        <v>553</v>
      </c>
    </row>
    <row r="28" spans="2:5" ht="18">
      <c r="B28" s="77" t="s">
        <v>554</v>
      </c>
      <c r="C28" s="35"/>
    </row>
  </sheetData>
  <phoneticPr fontId="1"/>
  <hyperlinks>
    <hyperlink ref="B28" location="'All data(2011-2019)'!A1" display="Back to &quot;All data&quot;" xr:uid="{8C9562D4-C339-40B1-9D95-19F15A38F453}"/>
  </hyperlink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32D0B-8C16-4F0A-8C6F-37DC9124B4AA}">
  <dimension ref="A2:D31"/>
  <sheetViews>
    <sheetView showGridLines="0" zoomScaleNormal="100" workbookViewId="0"/>
  </sheetViews>
  <sheetFormatPr defaultColWidth="9" defaultRowHeight="13"/>
  <cols>
    <col min="1" max="1" width="3.58203125" style="13" customWidth="1"/>
    <col min="2" max="2" width="29.33203125" style="13" customWidth="1"/>
    <col min="3" max="4" width="18.08203125" style="13" customWidth="1"/>
    <col min="5" max="16384" width="9" style="13"/>
  </cols>
  <sheetData>
    <row r="2" spans="1:4" ht="26">
      <c r="A2" s="12"/>
      <c r="B2" s="79" t="s">
        <v>372</v>
      </c>
      <c r="C2" s="87" t="s">
        <v>583</v>
      </c>
      <c r="D2" s="87" t="s">
        <v>584</v>
      </c>
    </row>
    <row r="3" spans="1:4">
      <c r="A3" s="12"/>
      <c r="B3" s="79" t="s">
        <v>39</v>
      </c>
      <c r="C3" s="14" t="s">
        <v>116</v>
      </c>
      <c r="D3" s="14" t="s">
        <v>134</v>
      </c>
    </row>
    <row r="4" spans="1:4">
      <c r="A4" s="12"/>
      <c r="B4" s="79" t="s">
        <v>93</v>
      </c>
      <c r="C4" s="14" t="s">
        <v>117</v>
      </c>
      <c r="D4" s="14" t="s">
        <v>135</v>
      </c>
    </row>
    <row r="5" spans="1:4">
      <c r="A5" s="12"/>
      <c r="B5" s="79" t="s">
        <v>94</v>
      </c>
      <c r="C5" s="14" t="s">
        <v>118</v>
      </c>
      <c r="D5" s="14" t="s">
        <v>136</v>
      </c>
    </row>
    <row r="6" spans="1:4">
      <c r="A6" s="12"/>
      <c r="B6" s="79" t="s">
        <v>95</v>
      </c>
      <c r="C6" s="14" t="s">
        <v>119</v>
      </c>
      <c r="D6" s="14" t="s">
        <v>137</v>
      </c>
    </row>
    <row r="7" spans="1:4">
      <c r="A7" s="12"/>
      <c r="B7" s="79" t="s">
        <v>96</v>
      </c>
      <c r="C7" s="14" t="s">
        <v>120</v>
      </c>
      <c r="D7" s="14" t="s">
        <v>138</v>
      </c>
    </row>
    <row r="8" spans="1:4">
      <c r="A8" s="12"/>
      <c r="B8" s="79" t="s">
        <v>97</v>
      </c>
      <c r="C8" s="14" t="s">
        <v>121</v>
      </c>
      <c r="D8" s="14" t="s">
        <v>139</v>
      </c>
    </row>
    <row r="9" spans="1:4">
      <c r="A9" s="12"/>
      <c r="B9" s="79" t="s">
        <v>98</v>
      </c>
      <c r="C9" s="14" t="s">
        <v>122</v>
      </c>
      <c r="D9" s="14" t="s">
        <v>140</v>
      </c>
    </row>
    <row r="10" spans="1:4">
      <c r="A10" s="12"/>
      <c r="B10" s="79" t="s">
        <v>99</v>
      </c>
      <c r="C10" s="14" t="s">
        <v>123</v>
      </c>
      <c r="D10" s="14" t="s">
        <v>141</v>
      </c>
    </row>
    <row r="11" spans="1:4" ht="16.5">
      <c r="A11" s="12"/>
      <c r="B11" s="79" t="s">
        <v>50</v>
      </c>
      <c r="C11" s="14" t="s">
        <v>113</v>
      </c>
      <c r="D11" s="14" t="s">
        <v>512</v>
      </c>
    </row>
    <row r="12" spans="1:4">
      <c r="A12" s="12"/>
      <c r="B12" s="79" t="s">
        <v>100</v>
      </c>
      <c r="C12" s="14" t="s">
        <v>124</v>
      </c>
      <c r="D12" s="14" t="s">
        <v>142</v>
      </c>
    </row>
    <row r="13" spans="1:4">
      <c r="A13" s="12"/>
      <c r="B13" s="79" t="s">
        <v>101</v>
      </c>
      <c r="C13" s="14" t="s">
        <v>125</v>
      </c>
      <c r="D13" s="14" t="s">
        <v>143</v>
      </c>
    </row>
    <row r="14" spans="1:4" ht="16.5">
      <c r="A14" s="12"/>
      <c r="B14" s="79" t="s">
        <v>102</v>
      </c>
      <c r="C14" s="14" t="s">
        <v>512</v>
      </c>
      <c r="D14" s="14" t="s">
        <v>512</v>
      </c>
    </row>
    <row r="15" spans="1:4">
      <c r="B15" s="79" t="s">
        <v>103</v>
      </c>
      <c r="C15" s="14" t="s">
        <v>126</v>
      </c>
      <c r="D15" s="14" t="s">
        <v>126</v>
      </c>
    </row>
    <row r="16" spans="1:4" ht="16.5">
      <c r="B16" s="79" t="s">
        <v>104</v>
      </c>
      <c r="C16" s="14" t="s">
        <v>512</v>
      </c>
      <c r="D16" s="14" t="s">
        <v>114</v>
      </c>
    </row>
    <row r="17" spans="2:4">
      <c r="B17" s="79" t="s">
        <v>105</v>
      </c>
      <c r="C17" s="14" t="s">
        <v>127</v>
      </c>
      <c r="D17" s="14" t="s">
        <v>140</v>
      </c>
    </row>
    <row r="18" spans="2:4">
      <c r="B18" s="79" t="s">
        <v>106</v>
      </c>
      <c r="C18" s="14" t="s">
        <v>128</v>
      </c>
      <c r="D18" s="14" t="s">
        <v>140</v>
      </c>
    </row>
    <row r="19" spans="2:4">
      <c r="B19" s="79" t="s">
        <v>107</v>
      </c>
      <c r="C19" s="14" t="s">
        <v>129</v>
      </c>
      <c r="D19" s="14" t="s">
        <v>144</v>
      </c>
    </row>
    <row r="20" spans="2:4" ht="16.5">
      <c r="B20" s="79" t="s">
        <v>108</v>
      </c>
      <c r="C20" s="14" t="s">
        <v>115</v>
      </c>
      <c r="D20" s="14" t="s">
        <v>512</v>
      </c>
    </row>
    <row r="21" spans="2:4">
      <c r="B21" s="79" t="s">
        <v>46</v>
      </c>
      <c r="C21" s="14" t="s">
        <v>130</v>
      </c>
      <c r="D21" s="14" t="s">
        <v>114</v>
      </c>
    </row>
    <row r="22" spans="2:4">
      <c r="B22" s="79" t="s">
        <v>109</v>
      </c>
      <c r="C22" s="14" t="s">
        <v>131</v>
      </c>
      <c r="D22" s="14" t="s">
        <v>145</v>
      </c>
    </row>
    <row r="23" spans="2:4" ht="26">
      <c r="B23" s="80" t="s">
        <v>110</v>
      </c>
      <c r="C23" s="14" t="s">
        <v>127</v>
      </c>
      <c r="D23" s="14" t="s">
        <v>140</v>
      </c>
    </row>
    <row r="24" spans="2:4">
      <c r="B24" s="79" t="s">
        <v>111</v>
      </c>
      <c r="C24" s="14" t="s">
        <v>132</v>
      </c>
      <c r="D24" s="14" t="s">
        <v>146</v>
      </c>
    </row>
    <row r="25" spans="2:4">
      <c r="B25" s="79" t="s">
        <v>112</v>
      </c>
      <c r="C25" s="14" t="s">
        <v>133</v>
      </c>
      <c r="D25" s="14" t="s">
        <v>147</v>
      </c>
    </row>
    <row r="27" spans="2:4">
      <c r="B27" s="13" t="s">
        <v>457</v>
      </c>
    </row>
    <row r="28" spans="2:4">
      <c r="B28" s="13" t="s">
        <v>393</v>
      </c>
      <c r="C28" s="35"/>
    </row>
    <row r="29" spans="2:4">
      <c r="B29" s="13" t="s">
        <v>570</v>
      </c>
    </row>
    <row r="31" spans="2:4" ht="18">
      <c r="B31" s="77" t="s">
        <v>554</v>
      </c>
    </row>
  </sheetData>
  <phoneticPr fontId="1"/>
  <hyperlinks>
    <hyperlink ref="B31" location="'All data(2011-2019)'!A1" display="Back to &quot;All data&quot;" xr:uid="{F28B2088-1532-419D-9D1A-FE2E1333F4FA}"/>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C2436-C54F-4022-970C-AFB4DB051FCB}">
  <dimension ref="A2:E17"/>
  <sheetViews>
    <sheetView showGridLines="0" zoomScaleNormal="100" workbookViewId="0"/>
  </sheetViews>
  <sheetFormatPr defaultColWidth="9" defaultRowHeight="13"/>
  <cols>
    <col min="1" max="1" width="3.58203125" style="13" customWidth="1"/>
    <col min="2" max="2" width="29.33203125" style="13" customWidth="1"/>
    <col min="3" max="5" width="18.08203125" style="13" customWidth="1"/>
    <col min="6" max="16384" width="9" style="13"/>
  </cols>
  <sheetData>
    <row r="2" spans="1:5">
      <c r="A2" s="12"/>
      <c r="B2" s="88"/>
      <c r="C2" s="161" t="s">
        <v>242</v>
      </c>
      <c r="D2" s="161"/>
      <c r="E2" s="82" t="s">
        <v>243</v>
      </c>
    </row>
    <row r="3" spans="1:5" ht="26">
      <c r="A3" s="12"/>
      <c r="B3" s="86" t="s">
        <v>372</v>
      </c>
      <c r="C3" s="87" t="s">
        <v>371</v>
      </c>
      <c r="D3" s="87" t="s">
        <v>373</v>
      </c>
      <c r="E3" s="87" t="s">
        <v>373</v>
      </c>
    </row>
    <row r="4" spans="1:5">
      <c r="A4" s="12"/>
      <c r="B4" s="80" t="s">
        <v>180</v>
      </c>
      <c r="C4" s="31">
        <v>24.1</v>
      </c>
      <c r="D4" s="31">
        <v>28.7</v>
      </c>
      <c r="E4" s="31">
        <v>26.9</v>
      </c>
    </row>
    <row r="5" spans="1:5">
      <c r="A5" s="12"/>
      <c r="B5" s="80" t="s">
        <v>245</v>
      </c>
      <c r="C5" s="31">
        <v>23.5</v>
      </c>
      <c r="D5" s="31">
        <v>18.399999999999999</v>
      </c>
      <c r="E5" s="31">
        <v>18.2</v>
      </c>
    </row>
    <row r="6" spans="1:5">
      <c r="A6" s="12"/>
      <c r="B6" s="80" t="s">
        <v>244</v>
      </c>
      <c r="C6" s="31">
        <v>6.5</v>
      </c>
      <c r="D6" s="31">
        <v>20.6</v>
      </c>
      <c r="E6" s="31">
        <v>23.3</v>
      </c>
    </row>
    <row r="7" spans="1:5">
      <c r="A7" s="12"/>
      <c r="B7" s="80" t="s">
        <v>232</v>
      </c>
      <c r="C7" s="31">
        <v>13.7</v>
      </c>
      <c r="D7" s="31">
        <v>12.2</v>
      </c>
      <c r="E7" s="31">
        <v>12.2</v>
      </c>
    </row>
    <row r="8" spans="1:5">
      <c r="A8" s="12"/>
      <c r="B8" s="80" t="s">
        <v>103</v>
      </c>
      <c r="C8" s="31">
        <v>6.2</v>
      </c>
      <c r="D8" s="31">
        <v>10.3</v>
      </c>
      <c r="E8" s="31">
        <v>9.8000000000000007</v>
      </c>
    </row>
    <row r="9" spans="1:5">
      <c r="A9" s="12"/>
      <c r="B9" s="79" t="s">
        <v>175</v>
      </c>
      <c r="C9" s="31">
        <v>12.4</v>
      </c>
      <c r="D9" s="31">
        <v>4.5</v>
      </c>
      <c r="E9" s="31">
        <v>4.5</v>
      </c>
    </row>
    <row r="10" spans="1:5">
      <c r="A10" s="12"/>
      <c r="B10" s="79" t="s">
        <v>241</v>
      </c>
      <c r="C10" s="31">
        <v>3.7</v>
      </c>
      <c r="D10" s="31">
        <v>1.8</v>
      </c>
      <c r="E10" s="31">
        <v>1.7</v>
      </c>
    </row>
    <row r="11" spans="1:5">
      <c r="A11" s="12"/>
      <c r="B11" s="79" t="s">
        <v>229</v>
      </c>
      <c r="C11" s="31">
        <v>10.1</v>
      </c>
      <c r="D11" s="31">
        <v>3.7</v>
      </c>
      <c r="E11" s="31">
        <v>3.6</v>
      </c>
    </row>
    <row r="12" spans="1:5">
      <c r="A12" s="12"/>
      <c r="B12" s="79" t="s">
        <v>182</v>
      </c>
      <c r="C12" s="31">
        <v>100</v>
      </c>
      <c r="D12" s="31">
        <v>100</v>
      </c>
      <c r="E12" s="31">
        <v>100</v>
      </c>
    </row>
    <row r="13" spans="1:5">
      <c r="A13" s="12"/>
    </row>
    <row r="14" spans="1:5">
      <c r="B14" s="13" t="s">
        <v>448</v>
      </c>
    </row>
    <row r="15" spans="1:5">
      <c r="B15" s="13" t="s">
        <v>456</v>
      </c>
    </row>
    <row r="17" spans="2:2" ht="18">
      <c r="B17" s="77" t="s">
        <v>554</v>
      </c>
    </row>
  </sheetData>
  <mergeCells count="1">
    <mergeCell ref="C2:D2"/>
  </mergeCells>
  <phoneticPr fontId="1"/>
  <hyperlinks>
    <hyperlink ref="B17" location="'All data(2011-2019)'!A1" display="Back to &quot;All data&quot;" xr:uid="{989A354F-65AC-4F0D-8A28-DC72E930ADE9}"/>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4C597-E39D-4910-9D61-AEEF24C878B4}">
  <sheetPr>
    <pageSetUpPr fitToPage="1"/>
  </sheetPr>
  <dimension ref="B1:T145"/>
  <sheetViews>
    <sheetView tabSelected="1" zoomScaleNormal="100" workbookViewId="0">
      <pane xSplit="3" ySplit="3" topLeftCell="D4" activePane="bottomRight" state="frozen"/>
      <selection pane="topRight"/>
      <selection pane="bottomLeft"/>
      <selection pane="bottomRight"/>
    </sheetView>
  </sheetViews>
  <sheetFormatPr defaultColWidth="8.58203125" defaultRowHeight="15" customHeight="1"/>
  <cols>
    <col min="1" max="1" width="3.08203125" style="70" customWidth="1"/>
    <col min="2" max="2" width="14.33203125" style="70" bestFit="1" customWidth="1"/>
    <col min="3" max="3" width="30.6640625" style="70" customWidth="1"/>
    <col min="4" max="5" width="20.1640625" style="70" customWidth="1"/>
    <col min="6" max="6" width="20.1640625" style="116" customWidth="1"/>
    <col min="7" max="7" width="20.1640625" style="70" customWidth="1"/>
    <col min="8" max="8" width="23" style="70" bestFit="1" customWidth="1"/>
    <col min="9" max="9" width="20.33203125" style="75" customWidth="1"/>
    <col min="10" max="13" width="20.1640625" style="70" customWidth="1"/>
    <col min="14" max="14" width="22.58203125" style="70" customWidth="1"/>
    <col min="15" max="15" width="20.1640625" style="70" customWidth="1"/>
    <col min="16" max="16" width="8.33203125" style="70" bestFit="1" customWidth="1"/>
    <col min="17" max="17" width="9.08203125" style="70" bestFit="1" customWidth="1"/>
    <col min="18" max="18" width="10.1640625" style="70" bestFit="1" customWidth="1"/>
    <col min="19" max="19" width="50.58203125" style="70" customWidth="1"/>
    <col min="20" max="20" width="42.58203125" style="70" bestFit="1" customWidth="1"/>
    <col min="21" max="16384" width="8.58203125" style="70"/>
  </cols>
  <sheetData>
    <row r="1" spans="2:20" s="52" customFormat="1" ht="15" customHeight="1" thickBot="1">
      <c r="C1" s="53"/>
      <c r="E1" s="53"/>
      <c r="F1" s="53"/>
      <c r="G1" s="53"/>
      <c r="H1" s="53"/>
      <c r="I1" s="135"/>
      <c r="J1" s="53"/>
    </row>
    <row r="2" spans="2:20" s="52" customFormat="1" ht="15" customHeight="1">
      <c r="B2" s="54"/>
      <c r="C2" s="105"/>
      <c r="D2" s="132"/>
      <c r="E2" s="113" t="s">
        <v>568</v>
      </c>
      <c r="F2" s="114"/>
      <c r="G2" s="114"/>
      <c r="H2" s="114"/>
      <c r="I2" s="136"/>
      <c r="J2" s="114"/>
      <c r="K2" s="144" t="s">
        <v>569</v>
      </c>
      <c r="L2" s="145"/>
      <c r="M2" s="145"/>
      <c r="N2" s="145"/>
      <c r="O2" s="146"/>
      <c r="P2" s="110"/>
      <c r="Q2" s="55"/>
      <c r="R2" s="55"/>
      <c r="S2" s="55"/>
      <c r="T2" s="55"/>
    </row>
    <row r="3" spans="2:20" s="60" customFormat="1" ht="45" customHeight="1">
      <c r="B3" s="56" t="s">
        <v>510</v>
      </c>
      <c r="C3" s="106" t="s">
        <v>511</v>
      </c>
      <c r="D3" s="133" t="s">
        <v>410</v>
      </c>
      <c r="E3" s="58" t="s">
        <v>545</v>
      </c>
      <c r="F3" s="115" t="s">
        <v>546</v>
      </c>
      <c r="G3" s="58" t="s">
        <v>549</v>
      </c>
      <c r="H3" s="58" t="s">
        <v>508</v>
      </c>
      <c r="I3" s="137" t="s">
        <v>638</v>
      </c>
      <c r="J3" s="58" t="s">
        <v>562</v>
      </c>
      <c r="K3" s="58" t="s">
        <v>567</v>
      </c>
      <c r="L3" s="58" t="s">
        <v>564</v>
      </c>
      <c r="M3" s="58" t="s">
        <v>411</v>
      </c>
      <c r="N3" s="58" t="s">
        <v>507</v>
      </c>
      <c r="O3" s="111" t="s">
        <v>571</v>
      </c>
      <c r="P3" s="56" t="s">
        <v>320</v>
      </c>
      <c r="Q3" s="57" t="s">
        <v>321</v>
      </c>
      <c r="R3" s="57" t="s">
        <v>319</v>
      </c>
      <c r="S3" s="59" t="s">
        <v>313</v>
      </c>
      <c r="T3" s="59" t="s">
        <v>0</v>
      </c>
    </row>
    <row r="4" spans="2:20" s="52" customFormat="1" ht="15" customHeight="1">
      <c r="B4" s="61" t="s">
        <v>15</v>
      </c>
      <c r="C4" s="107" t="s">
        <v>306</v>
      </c>
      <c r="D4" s="112">
        <v>65</v>
      </c>
      <c r="E4" s="96">
        <v>2100</v>
      </c>
      <c r="F4" s="96"/>
      <c r="G4" s="97"/>
      <c r="H4" s="98"/>
      <c r="I4" s="99"/>
      <c r="J4" s="138"/>
      <c r="K4" s="99">
        <v>1356</v>
      </c>
      <c r="L4" s="123"/>
      <c r="M4" s="97"/>
      <c r="N4" s="98"/>
      <c r="O4" s="117"/>
      <c r="P4" s="61" t="s">
        <v>312</v>
      </c>
      <c r="Q4" s="62" t="s">
        <v>322</v>
      </c>
      <c r="R4" s="62">
        <v>2015</v>
      </c>
      <c r="S4" s="62" t="s">
        <v>516</v>
      </c>
      <c r="T4" s="62" t="s">
        <v>16</v>
      </c>
    </row>
    <row r="5" spans="2:20" s="52" customFormat="1" ht="15" customHeight="1">
      <c r="B5" s="61" t="s">
        <v>15</v>
      </c>
      <c r="C5" s="107" t="s">
        <v>306</v>
      </c>
      <c r="D5" s="112">
        <v>66</v>
      </c>
      <c r="E5" s="96">
        <v>3000</v>
      </c>
      <c r="F5" s="96"/>
      <c r="G5" s="97"/>
      <c r="H5" s="98"/>
      <c r="I5" s="99"/>
      <c r="J5" s="138"/>
      <c r="K5" s="99">
        <v>1991</v>
      </c>
      <c r="L5" s="123"/>
      <c r="M5" s="97"/>
      <c r="N5" s="98"/>
      <c r="O5" s="117"/>
      <c r="P5" s="61" t="s">
        <v>312</v>
      </c>
      <c r="Q5" s="62" t="s">
        <v>322</v>
      </c>
      <c r="R5" s="62">
        <v>2015</v>
      </c>
      <c r="S5" s="62" t="s">
        <v>516</v>
      </c>
      <c r="T5" s="62" t="s">
        <v>16</v>
      </c>
    </row>
    <row r="6" spans="2:20" s="52" customFormat="1" ht="15" customHeight="1">
      <c r="B6" s="61" t="s">
        <v>15</v>
      </c>
      <c r="C6" s="107" t="s">
        <v>307</v>
      </c>
      <c r="D6" s="112">
        <v>75</v>
      </c>
      <c r="E6" s="96">
        <v>1600</v>
      </c>
      <c r="F6" s="96"/>
      <c r="G6" s="97"/>
      <c r="H6" s="98"/>
      <c r="I6" s="99"/>
      <c r="J6" s="138"/>
      <c r="K6" s="99">
        <v>1200</v>
      </c>
      <c r="L6" s="123"/>
      <c r="M6" s="97"/>
      <c r="N6" s="98"/>
      <c r="O6" s="117"/>
      <c r="P6" s="61" t="s">
        <v>312</v>
      </c>
      <c r="Q6" s="62" t="s">
        <v>322</v>
      </c>
      <c r="R6" s="62">
        <v>2015</v>
      </c>
      <c r="S6" s="62" t="s">
        <v>516</v>
      </c>
      <c r="T6" s="62" t="s">
        <v>16</v>
      </c>
    </row>
    <row r="7" spans="2:20" s="52" customFormat="1" ht="15" customHeight="1">
      <c r="B7" s="63" t="s">
        <v>15</v>
      </c>
      <c r="C7" s="108" t="s">
        <v>306</v>
      </c>
      <c r="D7" s="112"/>
      <c r="E7" s="96"/>
      <c r="F7" s="96"/>
      <c r="G7" s="100"/>
      <c r="H7" s="98"/>
      <c r="I7" s="99"/>
      <c r="J7" s="139"/>
      <c r="K7" s="99">
        <v>2388</v>
      </c>
      <c r="L7" s="123"/>
      <c r="M7" s="96">
        <v>2388</v>
      </c>
      <c r="N7" s="98"/>
      <c r="O7" s="118"/>
      <c r="P7" s="63" t="s">
        <v>312</v>
      </c>
      <c r="Q7" s="64" t="s">
        <v>322</v>
      </c>
      <c r="R7" s="62">
        <v>2013</v>
      </c>
      <c r="S7" s="64" t="s">
        <v>414</v>
      </c>
      <c r="T7" s="64" t="s">
        <v>32</v>
      </c>
    </row>
    <row r="8" spans="2:20" s="52" customFormat="1" ht="15" customHeight="1">
      <c r="B8" s="61" t="s">
        <v>15</v>
      </c>
      <c r="C8" s="107" t="s">
        <v>306</v>
      </c>
      <c r="D8" s="112"/>
      <c r="E8" s="96" t="s">
        <v>308</v>
      </c>
      <c r="F8" s="101">
        <v>12000000</v>
      </c>
      <c r="G8" s="97"/>
      <c r="H8" s="98"/>
      <c r="I8" s="99"/>
      <c r="J8" s="138"/>
      <c r="K8" s="99" t="s">
        <v>470</v>
      </c>
      <c r="L8" s="123"/>
      <c r="M8" s="101">
        <v>1670</v>
      </c>
      <c r="N8" s="98"/>
      <c r="O8" s="117"/>
      <c r="P8" s="61" t="s">
        <v>312</v>
      </c>
      <c r="Q8" s="62" t="s">
        <v>322</v>
      </c>
      <c r="R8" s="62">
        <v>2011</v>
      </c>
      <c r="S8" s="62" t="s">
        <v>415</v>
      </c>
      <c r="T8" s="62" t="s">
        <v>22</v>
      </c>
    </row>
    <row r="9" spans="2:20" s="52" customFormat="1" ht="15" customHeight="1">
      <c r="B9" s="63" t="s">
        <v>238</v>
      </c>
      <c r="C9" s="108" t="s">
        <v>240</v>
      </c>
      <c r="D9" s="112"/>
      <c r="E9" s="96">
        <v>1.9</v>
      </c>
      <c r="F9" s="96"/>
      <c r="G9" s="100"/>
      <c r="H9" s="98"/>
      <c r="I9" s="99"/>
      <c r="J9" s="139"/>
      <c r="K9" s="99"/>
      <c r="L9" s="123">
        <f>340/365</f>
        <v>0.93150684931506844</v>
      </c>
      <c r="M9" s="100"/>
      <c r="N9" s="98"/>
      <c r="O9" s="118"/>
      <c r="P9" s="63" t="s">
        <v>312</v>
      </c>
      <c r="Q9" s="64" t="s">
        <v>330</v>
      </c>
      <c r="R9" s="62">
        <v>2016</v>
      </c>
      <c r="S9" s="64" t="s">
        <v>634</v>
      </c>
      <c r="T9" s="64" t="s">
        <v>13</v>
      </c>
    </row>
    <row r="10" spans="2:20" s="52" customFormat="1" ht="15" customHeight="1">
      <c r="B10" s="61" t="s">
        <v>6</v>
      </c>
      <c r="C10" s="107" t="s">
        <v>544</v>
      </c>
      <c r="D10" s="112"/>
      <c r="E10" s="96" t="s">
        <v>309</v>
      </c>
      <c r="F10" s="101">
        <v>774049</v>
      </c>
      <c r="G10" s="97"/>
      <c r="H10" s="98"/>
      <c r="I10" s="99"/>
      <c r="J10" s="138"/>
      <c r="K10" s="99"/>
      <c r="L10" s="123"/>
      <c r="M10" s="96">
        <v>117.5</v>
      </c>
      <c r="N10" s="98"/>
      <c r="O10" s="117"/>
      <c r="P10" s="61" t="s">
        <v>312</v>
      </c>
      <c r="Q10" s="62" t="s">
        <v>323</v>
      </c>
      <c r="R10" s="62">
        <v>2017</v>
      </c>
      <c r="S10" s="62" t="s">
        <v>315</v>
      </c>
      <c r="T10" s="62" t="s">
        <v>7</v>
      </c>
    </row>
    <row r="11" spans="2:20" s="52" customFormat="1" ht="15" customHeight="1">
      <c r="B11" s="61" t="s">
        <v>6</v>
      </c>
      <c r="C11" s="107" t="s">
        <v>292</v>
      </c>
      <c r="D11" s="112">
        <v>75</v>
      </c>
      <c r="E11" s="96">
        <v>70</v>
      </c>
      <c r="F11" s="101">
        <v>159147</v>
      </c>
      <c r="G11" s="97"/>
      <c r="H11" s="98"/>
      <c r="I11" s="99"/>
      <c r="J11" s="138"/>
      <c r="K11" s="99"/>
      <c r="L11" s="123"/>
      <c r="M11" s="96">
        <v>18.64</v>
      </c>
      <c r="N11" s="98"/>
      <c r="O11" s="117"/>
      <c r="P11" s="61" t="s">
        <v>312</v>
      </c>
      <c r="Q11" s="62" t="s">
        <v>323</v>
      </c>
      <c r="R11" s="62">
        <v>2017</v>
      </c>
      <c r="S11" s="62" t="s">
        <v>315</v>
      </c>
      <c r="T11" s="62" t="s">
        <v>7</v>
      </c>
    </row>
    <row r="12" spans="2:20" s="52" customFormat="1" ht="15" customHeight="1">
      <c r="B12" s="61" t="s">
        <v>6</v>
      </c>
      <c r="C12" s="107" t="s">
        <v>293</v>
      </c>
      <c r="D12" s="112">
        <v>70</v>
      </c>
      <c r="E12" s="96">
        <v>63</v>
      </c>
      <c r="F12" s="101">
        <v>121110</v>
      </c>
      <c r="G12" s="97"/>
      <c r="H12" s="98"/>
      <c r="I12" s="99"/>
      <c r="J12" s="138"/>
      <c r="K12" s="99"/>
      <c r="L12" s="123"/>
      <c r="M12" s="96">
        <v>24.03</v>
      </c>
      <c r="N12" s="98"/>
      <c r="O12" s="117"/>
      <c r="P12" s="61" t="s">
        <v>312</v>
      </c>
      <c r="Q12" s="62" t="s">
        <v>323</v>
      </c>
      <c r="R12" s="62">
        <v>2017</v>
      </c>
      <c r="S12" s="62" t="s">
        <v>315</v>
      </c>
      <c r="T12" s="62" t="s">
        <v>7</v>
      </c>
    </row>
    <row r="13" spans="2:20" s="52" customFormat="1" ht="15" customHeight="1">
      <c r="B13" s="61" t="s">
        <v>6</v>
      </c>
      <c r="C13" s="107" t="s">
        <v>294</v>
      </c>
      <c r="D13" s="112">
        <v>70</v>
      </c>
      <c r="E13" s="96">
        <v>34</v>
      </c>
      <c r="F13" s="101">
        <v>76122</v>
      </c>
      <c r="G13" s="97"/>
      <c r="H13" s="98"/>
      <c r="I13" s="99"/>
      <c r="J13" s="138"/>
      <c r="K13" s="99"/>
      <c r="L13" s="123"/>
      <c r="M13" s="96">
        <v>18.27</v>
      </c>
      <c r="N13" s="98"/>
      <c r="O13" s="117"/>
      <c r="P13" s="61" t="s">
        <v>312</v>
      </c>
      <c r="Q13" s="62" t="s">
        <v>323</v>
      </c>
      <c r="R13" s="62">
        <v>2017</v>
      </c>
      <c r="S13" s="62" t="s">
        <v>315</v>
      </c>
      <c r="T13" s="62" t="s">
        <v>7</v>
      </c>
    </row>
    <row r="14" spans="2:20" s="52" customFormat="1" ht="15" customHeight="1">
      <c r="B14" s="61" t="s">
        <v>6</v>
      </c>
      <c r="C14" s="107" t="s">
        <v>295</v>
      </c>
      <c r="D14" s="112">
        <v>60</v>
      </c>
      <c r="E14" s="96">
        <v>53</v>
      </c>
      <c r="F14" s="101">
        <v>124577</v>
      </c>
      <c r="G14" s="97"/>
      <c r="H14" s="98"/>
      <c r="I14" s="99"/>
      <c r="J14" s="138"/>
      <c r="K14" s="99"/>
      <c r="L14" s="123">
        <v>0.6</v>
      </c>
      <c r="M14" s="96">
        <v>20.260000000000002</v>
      </c>
      <c r="N14" s="98"/>
      <c r="O14" s="117"/>
      <c r="P14" s="61" t="s">
        <v>312</v>
      </c>
      <c r="Q14" s="62" t="s">
        <v>323</v>
      </c>
      <c r="R14" s="62">
        <v>2017</v>
      </c>
      <c r="S14" s="62" t="s">
        <v>315</v>
      </c>
      <c r="T14" s="62" t="s">
        <v>7</v>
      </c>
    </row>
    <row r="15" spans="2:20" s="52" customFormat="1" ht="15" customHeight="1">
      <c r="B15" s="61" t="s">
        <v>6</v>
      </c>
      <c r="C15" s="107" t="s">
        <v>296</v>
      </c>
      <c r="D15" s="112">
        <v>60</v>
      </c>
      <c r="E15" s="96">
        <v>90</v>
      </c>
      <c r="F15" s="101">
        <v>181842</v>
      </c>
      <c r="G15" s="97"/>
      <c r="H15" s="98"/>
      <c r="I15" s="99"/>
      <c r="J15" s="138"/>
      <c r="K15" s="99"/>
      <c r="L15" s="123"/>
      <c r="M15" s="96">
        <v>31.52</v>
      </c>
      <c r="N15" s="98"/>
      <c r="O15" s="117"/>
      <c r="P15" s="61" t="s">
        <v>312</v>
      </c>
      <c r="Q15" s="62" t="s">
        <v>323</v>
      </c>
      <c r="R15" s="62">
        <v>2017</v>
      </c>
      <c r="S15" s="62" t="s">
        <v>315</v>
      </c>
      <c r="T15" s="62" t="s">
        <v>7</v>
      </c>
    </row>
    <row r="16" spans="2:20" s="52" customFormat="1" ht="15" customHeight="1">
      <c r="B16" s="61" t="s">
        <v>6</v>
      </c>
      <c r="C16" s="107" t="s">
        <v>297</v>
      </c>
      <c r="D16" s="112">
        <v>10</v>
      </c>
      <c r="E16" s="96">
        <v>40</v>
      </c>
      <c r="F16" s="101">
        <v>111251</v>
      </c>
      <c r="G16" s="97"/>
      <c r="H16" s="98"/>
      <c r="I16" s="99"/>
      <c r="J16" s="138"/>
      <c r="K16" s="99"/>
      <c r="L16" s="123"/>
      <c r="M16" s="96">
        <v>4.78</v>
      </c>
      <c r="N16" s="98"/>
      <c r="O16" s="117"/>
      <c r="P16" s="61" t="s">
        <v>312</v>
      </c>
      <c r="Q16" s="62" t="s">
        <v>323</v>
      </c>
      <c r="R16" s="62">
        <v>2017</v>
      </c>
      <c r="S16" s="62" t="s">
        <v>315</v>
      </c>
      <c r="T16" s="62" t="s">
        <v>7</v>
      </c>
    </row>
    <row r="17" spans="2:20" s="52" customFormat="1" ht="15" customHeight="1">
      <c r="B17" s="63" t="s">
        <v>6</v>
      </c>
      <c r="C17" s="108" t="s">
        <v>547</v>
      </c>
      <c r="D17" s="112"/>
      <c r="E17" s="96">
        <v>4500</v>
      </c>
      <c r="F17" s="101">
        <v>9590000</v>
      </c>
      <c r="G17" s="100"/>
      <c r="H17" s="98"/>
      <c r="I17" s="99"/>
      <c r="J17" s="139"/>
      <c r="K17" s="99"/>
      <c r="L17" s="123"/>
      <c r="M17" s="100"/>
      <c r="N17" s="98"/>
      <c r="O17" s="118"/>
      <c r="P17" s="63" t="s">
        <v>312</v>
      </c>
      <c r="Q17" s="64" t="s">
        <v>323</v>
      </c>
      <c r="R17" s="62">
        <v>2016</v>
      </c>
      <c r="S17" s="64" t="s">
        <v>416</v>
      </c>
      <c r="T17" s="64" t="s">
        <v>33</v>
      </c>
    </row>
    <row r="18" spans="2:20" s="52" customFormat="1" ht="15" customHeight="1">
      <c r="B18" s="61" t="s">
        <v>8</v>
      </c>
      <c r="C18" s="107" t="s">
        <v>227</v>
      </c>
      <c r="D18" s="112"/>
      <c r="E18" s="96" t="s">
        <v>310</v>
      </c>
      <c r="F18" s="96" t="s">
        <v>311</v>
      </c>
      <c r="G18" s="97"/>
      <c r="H18" s="98"/>
      <c r="I18" s="99"/>
      <c r="J18" s="138"/>
      <c r="K18" s="99"/>
      <c r="L18" s="123"/>
      <c r="M18" s="97"/>
      <c r="N18" s="98"/>
      <c r="O18" s="117"/>
      <c r="P18" s="61" t="s">
        <v>312</v>
      </c>
      <c r="Q18" s="62" t="s">
        <v>324</v>
      </c>
      <c r="R18" s="62">
        <v>2017</v>
      </c>
      <c r="S18" s="62" t="s">
        <v>417</v>
      </c>
      <c r="T18" s="62" t="s">
        <v>9</v>
      </c>
    </row>
    <row r="19" spans="2:20" s="52" customFormat="1" ht="15" customHeight="1">
      <c r="B19" s="61" t="s">
        <v>8</v>
      </c>
      <c r="C19" s="107" t="s">
        <v>226</v>
      </c>
      <c r="D19" s="112"/>
      <c r="E19" s="96" t="s">
        <v>340</v>
      </c>
      <c r="F19" s="96" t="s">
        <v>345</v>
      </c>
      <c r="G19" s="97"/>
      <c r="H19" s="98"/>
      <c r="I19" s="99"/>
      <c r="J19" s="138"/>
      <c r="K19" s="99"/>
      <c r="L19" s="123"/>
      <c r="M19" s="97"/>
      <c r="N19" s="98"/>
      <c r="O19" s="117"/>
      <c r="P19" s="61" t="s">
        <v>312</v>
      </c>
      <c r="Q19" s="62" t="s">
        <v>324</v>
      </c>
      <c r="R19" s="62">
        <v>2017</v>
      </c>
      <c r="S19" s="62" t="s">
        <v>417</v>
      </c>
      <c r="T19" s="62" t="s">
        <v>9</v>
      </c>
    </row>
    <row r="20" spans="2:20" s="52" customFormat="1" ht="15" customHeight="1">
      <c r="B20" s="63" t="s">
        <v>26</v>
      </c>
      <c r="C20" s="108" t="s">
        <v>236</v>
      </c>
      <c r="D20" s="112">
        <v>20.5</v>
      </c>
      <c r="E20" s="96"/>
      <c r="F20" s="96">
        <v>730000</v>
      </c>
      <c r="G20" s="100"/>
      <c r="H20" s="98"/>
      <c r="I20" s="99"/>
      <c r="J20" s="139"/>
      <c r="K20" s="99">
        <v>166.7</v>
      </c>
      <c r="L20" s="123"/>
      <c r="M20" s="100"/>
      <c r="N20" s="98"/>
      <c r="O20" s="118"/>
      <c r="P20" s="63" t="s">
        <v>312</v>
      </c>
      <c r="Q20" s="64" t="s">
        <v>325</v>
      </c>
      <c r="R20" s="62">
        <v>2014</v>
      </c>
      <c r="S20" s="64" t="s">
        <v>316</v>
      </c>
      <c r="T20" s="64" t="s">
        <v>31</v>
      </c>
    </row>
    <row r="21" spans="2:20" s="52" customFormat="1" ht="15" customHeight="1">
      <c r="B21" s="63" t="s">
        <v>26</v>
      </c>
      <c r="C21" s="108" t="s">
        <v>542</v>
      </c>
      <c r="D21" s="112">
        <v>68.400000000000006</v>
      </c>
      <c r="E21" s="96"/>
      <c r="F21" s="96" t="s">
        <v>346</v>
      </c>
      <c r="G21" s="100"/>
      <c r="H21" s="98"/>
      <c r="I21" s="99"/>
      <c r="J21" s="139"/>
      <c r="K21" s="99">
        <v>36.6</v>
      </c>
      <c r="L21" s="123"/>
      <c r="M21" s="100"/>
      <c r="N21" s="98"/>
      <c r="O21" s="118"/>
      <c r="P21" s="63" t="s">
        <v>312</v>
      </c>
      <c r="Q21" s="64" t="s">
        <v>325</v>
      </c>
      <c r="R21" s="62">
        <v>2014</v>
      </c>
      <c r="S21" s="64" t="s">
        <v>316</v>
      </c>
      <c r="T21" s="64" t="s">
        <v>31</v>
      </c>
    </row>
    <row r="22" spans="2:20" s="52" customFormat="1" ht="15" customHeight="1">
      <c r="B22" s="63" t="s">
        <v>26</v>
      </c>
      <c r="C22" s="108" t="s">
        <v>543</v>
      </c>
      <c r="D22" s="112">
        <v>51.4</v>
      </c>
      <c r="E22" s="96"/>
      <c r="F22" s="96" t="s">
        <v>347</v>
      </c>
      <c r="G22" s="100"/>
      <c r="H22" s="98"/>
      <c r="I22" s="99"/>
      <c r="J22" s="139"/>
      <c r="K22" s="99">
        <v>22.7</v>
      </c>
      <c r="L22" s="123"/>
      <c r="M22" s="100"/>
      <c r="N22" s="98"/>
      <c r="O22" s="118"/>
      <c r="P22" s="63" t="s">
        <v>312</v>
      </c>
      <c r="Q22" s="64" t="s">
        <v>325</v>
      </c>
      <c r="R22" s="62">
        <v>2014</v>
      </c>
      <c r="S22" s="64" t="s">
        <v>316</v>
      </c>
      <c r="T22" s="64" t="s">
        <v>31</v>
      </c>
    </row>
    <row r="23" spans="2:20" s="52" customFormat="1" ht="15" customHeight="1">
      <c r="B23" s="61" t="s">
        <v>517</v>
      </c>
      <c r="C23" s="107" t="s">
        <v>523</v>
      </c>
      <c r="D23" s="112"/>
      <c r="E23" s="96"/>
      <c r="F23" s="96"/>
      <c r="G23" s="96">
        <v>120</v>
      </c>
      <c r="H23" s="102" t="s">
        <v>608</v>
      </c>
      <c r="I23" s="140"/>
      <c r="J23" s="138"/>
      <c r="K23" s="99"/>
      <c r="L23" s="123"/>
      <c r="M23" s="97"/>
      <c r="N23" s="98"/>
      <c r="O23" s="117"/>
      <c r="P23" s="61" t="s">
        <v>312</v>
      </c>
      <c r="Q23" s="62" t="s">
        <v>336</v>
      </c>
      <c r="R23" s="62">
        <v>2016</v>
      </c>
      <c r="S23" s="62" t="s">
        <v>635</v>
      </c>
      <c r="T23" s="62" t="s">
        <v>10</v>
      </c>
    </row>
    <row r="24" spans="2:20" s="52" customFormat="1" ht="15" customHeight="1">
      <c r="B24" s="63" t="s">
        <v>5</v>
      </c>
      <c r="C24" s="108" t="s">
        <v>235</v>
      </c>
      <c r="D24" s="112"/>
      <c r="E24" s="96"/>
      <c r="F24" s="96" t="s">
        <v>348</v>
      </c>
      <c r="G24" s="100">
        <v>856</v>
      </c>
      <c r="H24" s="98"/>
      <c r="I24" s="99"/>
      <c r="J24" s="139"/>
      <c r="K24" s="99">
        <v>602.70000000000005</v>
      </c>
      <c r="L24" s="123"/>
      <c r="M24" s="100">
        <v>960</v>
      </c>
      <c r="N24" s="98"/>
      <c r="O24" s="118"/>
      <c r="P24" s="63" t="s">
        <v>312</v>
      </c>
      <c r="Q24" s="64" t="s">
        <v>326</v>
      </c>
      <c r="R24" s="62">
        <v>2013</v>
      </c>
      <c r="S24" s="64" t="s">
        <v>317</v>
      </c>
      <c r="T24" s="64" t="s">
        <v>28</v>
      </c>
    </row>
    <row r="25" spans="2:20" s="52" customFormat="1" ht="15" customHeight="1">
      <c r="B25" s="61" t="s">
        <v>557</v>
      </c>
      <c r="C25" s="107" t="s">
        <v>526</v>
      </c>
      <c r="D25" s="112"/>
      <c r="E25" s="96"/>
      <c r="F25" s="96"/>
      <c r="G25" s="96">
        <v>318</v>
      </c>
      <c r="H25" s="102" t="s">
        <v>614</v>
      </c>
      <c r="I25" s="140"/>
      <c r="J25" s="138"/>
      <c r="K25" s="99"/>
      <c r="L25" s="123"/>
      <c r="M25" s="97"/>
      <c r="N25" s="98"/>
      <c r="O25" s="117"/>
      <c r="P25" s="61" t="s">
        <v>312</v>
      </c>
      <c r="Q25" s="62" t="s">
        <v>335</v>
      </c>
      <c r="R25" s="62">
        <v>2016</v>
      </c>
      <c r="S25" s="62" t="s">
        <v>635</v>
      </c>
      <c r="T25" s="62" t="s">
        <v>10</v>
      </c>
    </row>
    <row r="26" spans="2:20" s="52" customFormat="1" ht="15" customHeight="1">
      <c r="B26" s="61" t="s">
        <v>557</v>
      </c>
      <c r="C26" s="107" t="s">
        <v>259</v>
      </c>
      <c r="D26" s="112"/>
      <c r="E26" s="96"/>
      <c r="F26" s="96">
        <v>34000</v>
      </c>
      <c r="G26" s="97"/>
      <c r="H26" s="102" t="s">
        <v>613</v>
      </c>
      <c r="I26" s="140"/>
      <c r="J26" s="138"/>
      <c r="K26" s="99"/>
      <c r="L26" s="123"/>
      <c r="M26" s="97"/>
      <c r="N26" s="98"/>
      <c r="O26" s="117"/>
      <c r="P26" s="61" t="s">
        <v>312</v>
      </c>
      <c r="Q26" s="62" t="s">
        <v>335</v>
      </c>
      <c r="R26" s="62">
        <v>2016</v>
      </c>
      <c r="S26" s="62" t="s">
        <v>635</v>
      </c>
      <c r="T26" s="62" t="s">
        <v>10</v>
      </c>
    </row>
    <row r="27" spans="2:20" s="52" customFormat="1" ht="15" customHeight="1">
      <c r="B27" s="61" t="s">
        <v>557</v>
      </c>
      <c r="C27" s="107" t="s">
        <v>527</v>
      </c>
      <c r="D27" s="112"/>
      <c r="E27" s="96" t="s">
        <v>261</v>
      </c>
      <c r="F27" s="96" t="s">
        <v>354</v>
      </c>
      <c r="G27" s="96">
        <v>150</v>
      </c>
      <c r="H27" s="102" t="s">
        <v>612</v>
      </c>
      <c r="I27" s="140"/>
      <c r="J27" s="138"/>
      <c r="K27" s="99"/>
      <c r="L27" s="123"/>
      <c r="M27" s="97"/>
      <c r="N27" s="98"/>
      <c r="O27" s="117"/>
      <c r="P27" s="61" t="s">
        <v>312</v>
      </c>
      <c r="Q27" s="62" t="s">
        <v>335</v>
      </c>
      <c r="R27" s="62">
        <v>2016</v>
      </c>
      <c r="S27" s="62" t="s">
        <v>635</v>
      </c>
      <c r="T27" s="62" t="s">
        <v>10</v>
      </c>
    </row>
    <row r="28" spans="2:20" s="52" customFormat="1" ht="15" customHeight="1">
      <c r="B28" s="61" t="s">
        <v>557</v>
      </c>
      <c r="C28" s="107" t="s">
        <v>260</v>
      </c>
      <c r="D28" s="112"/>
      <c r="E28" s="96"/>
      <c r="F28" s="96">
        <v>7400</v>
      </c>
      <c r="G28" s="96">
        <v>185</v>
      </c>
      <c r="H28" s="102" t="s">
        <v>611</v>
      </c>
      <c r="I28" s="140"/>
      <c r="J28" s="138"/>
      <c r="K28" s="99"/>
      <c r="L28" s="123"/>
      <c r="M28" s="97"/>
      <c r="N28" s="98"/>
      <c r="O28" s="117"/>
      <c r="P28" s="61" t="s">
        <v>312</v>
      </c>
      <c r="Q28" s="62" t="s">
        <v>335</v>
      </c>
      <c r="R28" s="62">
        <v>2016</v>
      </c>
      <c r="S28" s="62" t="s">
        <v>635</v>
      </c>
      <c r="T28" s="62" t="s">
        <v>10</v>
      </c>
    </row>
    <row r="29" spans="2:20" s="52" customFormat="1" ht="15" customHeight="1">
      <c r="B29" s="61" t="s">
        <v>557</v>
      </c>
      <c r="C29" s="107" t="s">
        <v>260</v>
      </c>
      <c r="D29" s="112"/>
      <c r="E29" s="96"/>
      <c r="F29" s="96">
        <v>3097</v>
      </c>
      <c r="G29" s="96">
        <v>304</v>
      </c>
      <c r="H29" s="102" t="s">
        <v>611</v>
      </c>
      <c r="I29" s="140"/>
      <c r="J29" s="138"/>
      <c r="K29" s="99"/>
      <c r="L29" s="123"/>
      <c r="M29" s="97"/>
      <c r="N29" s="98"/>
      <c r="O29" s="117"/>
      <c r="P29" s="61" t="s">
        <v>312</v>
      </c>
      <c r="Q29" s="62" t="s">
        <v>335</v>
      </c>
      <c r="R29" s="62">
        <v>2016</v>
      </c>
      <c r="S29" s="62" t="s">
        <v>635</v>
      </c>
      <c r="T29" s="62" t="s">
        <v>10</v>
      </c>
    </row>
    <row r="30" spans="2:20" s="52" customFormat="1" ht="15" customHeight="1">
      <c r="B30" s="61" t="s">
        <v>557</v>
      </c>
      <c r="C30" s="107" t="s">
        <v>260</v>
      </c>
      <c r="D30" s="112"/>
      <c r="E30" s="96"/>
      <c r="F30" s="96">
        <v>2878</v>
      </c>
      <c r="G30" s="96">
        <v>186</v>
      </c>
      <c r="H30" s="102" t="s">
        <v>611</v>
      </c>
      <c r="I30" s="140"/>
      <c r="J30" s="138"/>
      <c r="K30" s="99"/>
      <c r="L30" s="123"/>
      <c r="M30" s="97"/>
      <c r="N30" s="98"/>
      <c r="O30" s="117"/>
      <c r="P30" s="61" t="s">
        <v>312</v>
      </c>
      <c r="Q30" s="62" t="s">
        <v>335</v>
      </c>
      <c r="R30" s="62">
        <v>2016</v>
      </c>
      <c r="S30" s="62" t="s">
        <v>635</v>
      </c>
      <c r="T30" s="62" t="s">
        <v>10</v>
      </c>
    </row>
    <row r="31" spans="2:20" s="52" customFormat="1" ht="15" customHeight="1">
      <c r="B31" s="61" t="s">
        <v>557</v>
      </c>
      <c r="C31" s="107" t="s">
        <v>260</v>
      </c>
      <c r="D31" s="112"/>
      <c r="E31" s="96"/>
      <c r="F31" s="96">
        <v>1457</v>
      </c>
      <c r="G31" s="96">
        <v>154</v>
      </c>
      <c r="H31" s="102" t="s">
        <v>574</v>
      </c>
      <c r="I31" s="140"/>
      <c r="J31" s="138"/>
      <c r="K31" s="99"/>
      <c r="L31" s="123"/>
      <c r="M31" s="97"/>
      <c r="N31" s="98"/>
      <c r="O31" s="117"/>
      <c r="P31" s="61" t="s">
        <v>312</v>
      </c>
      <c r="Q31" s="62" t="s">
        <v>335</v>
      </c>
      <c r="R31" s="62">
        <v>2016</v>
      </c>
      <c r="S31" s="62" t="s">
        <v>635</v>
      </c>
      <c r="T31" s="62" t="s">
        <v>10</v>
      </c>
    </row>
    <row r="32" spans="2:20" s="52" customFormat="1" ht="15" customHeight="1">
      <c r="B32" s="61" t="s">
        <v>27</v>
      </c>
      <c r="C32" s="107" t="s">
        <v>298</v>
      </c>
      <c r="D32" s="112"/>
      <c r="E32" s="96">
        <v>1019</v>
      </c>
      <c r="F32" s="96">
        <v>1099775</v>
      </c>
      <c r="G32" s="97"/>
      <c r="H32" s="98"/>
      <c r="I32" s="99"/>
      <c r="J32" s="138"/>
      <c r="K32" s="99"/>
      <c r="L32" s="123">
        <v>19.899999999999999</v>
      </c>
      <c r="M32" s="100"/>
      <c r="N32" s="98"/>
      <c r="O32" s="117"/>
      <c r="P32" s="61" t="s">
        <v>312</v>
      </c>
      <c r="Q32" s="62" t="s">
        <v>327</v>
      </c>
      <c r="R32" s="62">
        <v>2012</v>
      </c>
      <c r="S32" s="62" t="s">
        <v>418</v>
      </c>
      <c r="T32" s="62" t="s">
        <v>34</v>
      </c>
    </row>
    <row r="33" spans="2:20" s="52" customFormat="1" ht="15" customHeight="1">
      <c r="B33" s="61" t="s">
        <v>27</v>
      </c>
      <c r="C33" s="107" t="s">
        <v>298</v>
      </c>
      <c r="D33" s="112">
        <v>100</v>
      </c>
      <c r="E33" s="96">
        <v>320.5</v>
      </c>
      <c r="F33" s="96">
        <v>424219</v>
      </c>
      <c r="G33" s="96" t="s">
        <v>363</v>
      </c>
      <c r="H33" s="98"/>
      <c r="I33" s="99"/>
      <c r="J33" s="139"/>
      <c r="K33" s="99"/>
      <c r="L33" s="123"/>
      <c r="M33" s="97"/>
      <c r="N33" s="98"/>
      <c r="O33" s="117"/>
      <c r="P33" s="61" t="s">
        <v>312</v>
      </c>
      <c r="Q33" s="62" t="s">
        <v>327</v>
      </c>
      <c r="R33" s="62">
        <v>2012</v>
      </c>
      <c r="S33" s="62" t="s">
        <v>418</v>
      </c>
      <c r="T33" s="62" t="s">
        <v>34</v>
      </c>
    </row>
    <row r="34" spans="2:20" s="52" customFormat="1" ht="15" customHeight="1">
      <c r="B34" s="61" t="s">
        <v>27</v>
      </c>
      <c r="C34" s="107" t="s">
        <v>298</v>
      </c>
      <c r="D34" s="112">
        <v>90.7</v>
      </c>
      <c r="E34" s="96">
        <v>698.45</v>
      </c>
      <c r="F34" s="96">
        <v>675556</v>
      </c>
      <c r="G34" s="96">
        <v>1034</v>
      </c>
      <c r="H34" s="98"/>
      <c r="I34" s="99"/>
      <c r="J34" s="138"/>
      <c r="K34" s="99"/>
      <c r="L34" s="123"/>
      <c r="M34" s="97"/>
      <c r="N34" s="98"/>
      <c r="O34" s="117"/>
      <c r="P34" s="61" t="s">
        <v>312</v>
      </c>
      <c r="Q34" s="62" t="s">
        <v>327</v>
      </c>
      <c r="R34" s="62">
        <v>2012</v>
      </c>
      <c r="S34" s="62" t="s">
        <v>418</v>
      </c>
      <c r="T34" s="62" t="s">
        <v>34</v>
      </c>
    </row>
    <row r="35" spans="2:20" s="52" customFormat="1" ht="15" customHeight="1">
      <c r="B35" s="61" t="s">
        <v>27</v>
      </c>
      <c r="C35" s="107" t="s">
        <v>298</v>
      </c>
      <c r="D35" s="112">
        <v>75.8</v>
      </c>
      <c r="E35" s="96" t="s">
        <v>365</v>
      </c>
      <c r="F35" s="96">
        <v>1077229</v>
      </c>
      <c r="G35" s="96">
        <v>713</v>
      </c>
      <c r="H35" s="102" t="s">
        <v>620</v>
      </c>
      <c r="I35" s="141">
        <f>PRODUCT(テーブル4[[#This Row],[Per capita generation rate of household waste (g/person/day) ]],'COM-MNG(2012)-1'!E3)/100</f>
        <v>34.937000000000005</v>
      </c>
      <c r="J35" s="99" t="s">
        <v>471</v>
      </c>
      <c r="K35" s="99">
        <v>627.9</v>
      </c>
      <c r="L35" s="123">
        <v>23.8</v>
      </c>
      <c r="M35" s="96">
        <v>821.8</v>
      </c>
      <c r="N35" s="98"/>
      <c r="O35" s="119">
        <v>10.1</v>
      </c>
      <c r="P35" s="61" t="s">
        <v>312</v>
      </c>
      <c r="Q35" s="62" t="s">
        <v>327</v>
      </c>
      <c r="R35" s="62">
        <v>2012</v>
      </c>
      <c r="S35" s="62" t="s">
        <v>418</v>
      </c>
      <c r="T35" s="62" t="s">
        <v>35</v>
      </c>
    </row>
    <row r="36" spans="2:20" s="52" customFormat="1" ht="15" customHeight="1">
      <c r="B36" s="61" t="s">
        <v>27</v>
      </c>
      <c r="C36" s="107" t="s">
        <v>298</v>
      </c>
      <c r="D36" s="112"/>
      <c r="E36" s="96"/>
      <c r="F36" s="96">
        <v>406622</v>
      </c>
      <c r="G36" s="96">
        <v>312</v>
      </c>
      <c r="H36" s="98"/>
      <c r="I36" s="99"/>
      <c r="J36" s="138"/>
      <c r="K36" s="99"/>
      <c r="L36" s="123"/>
      <c r="M36" s="97"/>
      <c r="N36" s="98"/>
      <c r="O36" s="117"/>
      <c r="P36" s="61" t="s">
        <v>312</v>
      </c>
      <c r="Q36" s="62" t="s">
        <v>327</v>
      </c>
      <c r="R36" s="62">
        <v>2012</v>
      </c>
      <c r="S36" s="62" t="s">
        <v>418</v>
      </c>
      <c r="T36" s="62" t="s">
        <v>35</v>
      </c>
    </row>
    <row r="37" spans="2:20" s="52" customFormat="1" ht="15" customHeight="1">
      <c r="B37" s="61" t="s">
        <v>27</v>
      </c>
      <c r="C37" s="107" t="s">
        <v>298</v>
      </c>
      <c r="D37" s="112"/>
      <c r="E37" s="96"/>
      <c r="F37" s="96">
        <v>670607</v>
      </c>
      <c r="G37" s="96" t="s">
        <v>364</v>
      </c>
      <c r="H37" s="98"/>
      <c r="I37" s="99"/>
      <c r="J37" s="138"/>
      <c r="K37" s="99"/>
      <c r="L37" s="123"/>
      <c r="M37" s="97"/>
      <c r="N37" s="98"/>
      <c r="O37" s="117"/>
      <c r="P37" s="61" t="s">
        <v>312</v>
      </c>
      <c r="Q37" s="62" t="s">
        <v>327</v>
      </c>
      <c r="R37" s="62">
        <v>2012</v>
      </c>
      <c r="S37" s="62" t="s">
        <v>418</v>
      </c>
      <c r="T37" s="62" t="s">
        <v>35</v>
      </c>
    </row>
    <row r="38" spans="2:20" s="52" customFormat="1" ht="15" customHeight="1">
      <c r="B38" s="61" t="s">
        <v>27</v>
      </c>
      <c r="C38" s="107" t="s">
        <v>298</v>
      </c>
      <c r="D38" s="112"/>
      <c r="E38" s="96" t="s">
        <v>366</v>
      </c>
      <c r="F38" s="96"/>
      <c r="G38" s="97"/>
      <c r="H38" s="98"/>
      <c r="I38" s="99"/>
      <c r="J38" s="138"/>
      <c r="K38" s="99"/>
      <c r="L38" s="123"/>
      <c r="M38" s="97"/>
      <c r="N38" s="98"/>
      <c r="O38" s="117"/>
      <c r="P38" s="61" t="s">
        <v>312</v>
      </c>
      <c r="Q38" s="62" t="s">
        <v>327</v>
      </c>
      <c r="R38" s="62">
        <v>2012</v>
      </c>
      <c r="S38" s="62" t="s">
        <v>418</v>
      </c>
      <c r="T38" s="62" t="s">
        <v>35</v>
      </c>
    </row>
    <row r="39" spans="2:20" s="52" customFormat="1" ht="15" customHeight="1">
      <c r="B39" s="61" t="s">
        <v>27</v>
      </c>
      <c r="C39" s="107" t="s">
        <v>305</v>
      </c>
      <c r="D39" s="112"/>
      <c r="E39" s="96">
        <v>7.3</v>
      </c>
      <c r="F39" s="96">
        <v>12486</v>
      </c>
      <c r="G39" s="97"/>
      <c r="H39" s="98"/>
      <c r="I39" s="99"/>
      <c r="J39" s="99"/>
      <c r="K39" s="99"/>
      <c r="L39" s="123"/>
      <c r="M39" s="97"/>
      <c r="N39" s="98"/>
      <c r="O39" s="117"/>
      <c r="P39" s="61" t="s">
        <v>312</v>
      </c>
      <c r="Q39" s="62" t="s">
        <v>327</v>
      </c>
      <c r="R39" s="62">
        <v>2012</v>
      </c>
      <c r="S39" s="62" t="s">
        <v>418</v>
      </c>
      <c r="T39" s="62" t="s">
        <v>35</v>
      </c>
    </row>
    <row r="40" spans="2:20" s="52" customFormat="1" ht="15" customHeight="1">
      <c r="B40" s="61" t="s">
        <v>27</v>
      </c>
      <c r="C40" s="107" t="s">
        <v>305</v>
      </c>
      <c r="D40" s="112"/>
      <c r="E40" s="103"/>
      <c r="F40" s="96">
        <v>3746</v>
      </c>
      <c r="G40" s="96">
        <v>1049</v>
      </c>
      <c r="H40" s="98"/>
      <c r="I40" s="99"/>
      <c r="J40" s="138"/>
      <c r="K40" s="99"/>
      <c r="L40" s="123"/>
      <c r="M40" s="97"/>
      <c r="N40" s="98"/>
      <c r="O40" s="117"/>
      <c r="P40" s="61" t="s">
        <v>312</v>
      </c>
      <c r="Q40" s="62" t="s">
        <v>327</v>
      </c>
      <c r="R40" s="62">
        <v>2012</v>
      </c>
      <c r="S40" s="62" t="s">
        <v>418</v>
      </c>
      <c r="T40" s="62" t="s">
        <v>35</v>
      </c>
    </row>
    <row r="41" spans="2:20" s="52" customFormat="1" ht="15" customHeight="1">
      <c r="B41" s="61" t="s">
        <v>27</v>
      </c>
      <c r="C41" s="107" t="s">
        <v>305</v>
      </c>
      <c r="D41" s="112"/>
      <c r="E41" s="103"/>
      <c r="F41" s="96">
        <v>8741</v>
      </c>
      <c r="G41" s="96">
        <v>5288</v>
      </c>
      <c r="H41" s="98"/>
      <c r="I41" s="99"/>
      <c r="J41" s="138"/>
      <c r="K41" s="99"/>
      <c r="L41" s="123"/>
      <c r="M41" s="97"/>
      <c r="N41" s="98"/>
      <c r="O41" s="117"/>
      <c r="P41" s="61" t="s">
        <v>312</v>
      </c>
      <c r="Q41" s="62" t="s">
        <v>327</v>
      </c>
      <c r="R41" s="62">
        <v>2012</v>
      </c>
      <c r="S41" s="62" t="s">
        <v>418</v>
      </c>
      <c r="T41" s="62" t="s">
        <v>35</v>
      </c>
    </row>
    <row r="42" spans="2:20" s="52" customFormat="1" ht="15" customHeight="1">
      <c r="B42" s="63" t="s">
        <v>24</v>
      </c>
      <c r="C42" s="108" t="s">
        <v>287</v>
      </c>
      <c r="D42" s="112"/>
      <c r="E42" s="96">
        <v>475</v>
      </c>
      <c r="F42" s="96" t="s">
        <v>367</v>
      </c>
      <c r="G42" s="100">
        <v>478</v>
      </c>
      <c r="H42" s="98"/>
      <c r="I42" s="99"/>
      <c r="J42" s="139"/>
      <c r="K42" s="99"/>
      <c r="L42" s="123"/>
      <c r="M42" s="100"/>
      <c r="N42" s="98"/>
      <c r="O42" s="118"/>
      <c r="P42" s="63" t="s">
        <v>312</v>
      </c>
      <c r="Q42" s="64" t="s">
        <v>328</v>
      </c>
      <c r="R42" s="62">
        <v>2014</v>
      </c>
      <c r="S42" s="62" t="s">
        <v>427</v>
      </c>
      <c r="T42" s="64" t="s">
        <v>425</v>
      </c>
    </row>
    <row r="43" spans="2:20" s="52" customFormat="1" ht="15" customHeight="1">
      <c r="B43" s="63" t="s">
        <v>24</v>
      </c>
      <c r="C43" s="108" t="s">
        <v>288</v>
      </c>
      <c r="D43" s="112"/>
      <c r="E43" s="96">
        <v>100</v>
      </c>
      <c r="F43" s="96" t="s">
        <v>368</v>
      </c>
      <c r="G43" s="100">
        <v>478</v>
      </c>
      <c r="H43" s="98"/>
      <c r="I43" s="99"/>
      <c r="J43" s="139"/>
      <c r="K43" s="99"/>
      <c r="L43" s="123"/>
      <c r="M43" s="100"/>
      <c r="N43" s="98"/>
      <c r="O43" s="118"/>
      <c r="P43" s="63" t="s">
        <v>312</v>
      </c>
      <c r="Q43" s="64" t="s">
        <v>328</v>
      </c>
      <c r="R43" s="62">
        <v>2014</v>
      </c>
      <c r="S43" s="62" t="s">
        <v>427</v>
      </c>
      <c r="T43" s="64" t="s">
        <v>425</v>
      </c>
    </row>
    <row r="44" spans="2:20" s="52" customFormat="1" ht="15" customHeight="1">
      <c r="B44" s="63" t="s">
        <v>24</v>
      </c>
      <c r="C44" s="108" t="s">
        <v>289</v>
      </c>
      <c r="D44" s="112"/>
      <c r="E44" s="96" t="s">
        <v>369</v>
      </c>
      <c r="F44" s="96" t="s">
        <v>565</v>
      </c>
      <c r="G44" s="100">
        <v>363</v>
      </c>
      <c r="H44" s="98"/>
      <c r="I44" s="99"/>
      <c r="J44" s="139"/>
      <c r="K44" s="99"/>
      <c r="L44" s="123"/>
      <c r="M44" s="100"/>
      <c r="N44" s="98"/>
      <c r="O44" s="118"/>
      <c r="P44" s="63" t="s">
        <v>312</v>
      </c>
      <c r="Q44" s="64" t="s">
        <v>328</v>
      </c>
      <c r="R44" s="62">
        <v>2014</v>
      </c>
      <c r="S44" s="62" t="s">
        <v>427</v>
      </c>
      <c r="T44" s="64" t="s">
        <v>424</v>
      </c>
    </row>
    <row r="45" spans="2:20" s="52" customFormat="1" ht="15" customHeight="1">
      <c r="B45" s="63" t="s">
        <v>24</v>
      </c>
      <c r="C45" s="108" t="s">
        <v>290</v>
      </c>
      <c r="D45" s="112"/>
      <c r="E45" s="96" t="s">
        <v>342</v>
      </c>
      <c r="F45" s="96" t="s">
        <v>566</v>
      </c>
      <c r="G45" s="100">
        <v>306</v>
      </c>
      <c r="H45" s="98"/>
      <c r="I45" s="99"/>
      <c r="J45" s="139"/>
      <c r="K45" s="99"/>
      <c r="L45" s="123"/>
      <c r="M45" s="100"/>
      <c r="N45" s="98"/>
      <c r="O45" s="118"/>
      <c r="P45" s="63" t="s">
        <v>312</v>
      </c>
      <c r="Q45" s="64" t="s">
        <v>328</v>
      </c>
      <c r="R45" s="62">
        <v>2014</v>
      </c>
      <c r="S45" s="62" t="s">
        <v>427</v>
      </c>
      <c r="T45" s="64" t="s">
        <v>424</v>
      </c>
    </row>
    <row r="46" spans="2:20" s="52" customFormat="1" ht="15" customHeight="1">
      <c r="B46" s="63" t="s">
        <v>24</v>
      </c>
      <c r="C46" s="108" t="s">
        <v>291</v>
      </c>
      <c r="D46" s="112"/>
      <c r="E46" s="96" t="s">
        <v>343</v>
      </c>
      <c r="F46" s="96" t="s">
        <v>349</v>
      </c>
      <c r="G46" s="100">
        <v>306</v>
      </c>
      <c r="H46" s="98"/>
      <c r="I46" s="99"/>
      <c r="J46" s="139"/>
      <c r="K46" s="99"/>
      <c r="L46" s="123"/>
      <c r="M46" s="100"/>
      <c r="N46" s="98"/>
      <c r="O46" s="118"/>
      <c r="P46" s="63" t="s">
        <v>312</v>
      </c>
      <c r="Q46" s="64" t="s">
        <v>328</v>
      </c>
      <c r="R46" s="62">
        <v>2014</v>
      </c>
      <c r="S46" s="62" t="s">
        <v>427</v>
      </c>
      <c r="T46" s="64" t="s">
        <v>424</v>
      </c>
    </row>
    <row r="47" spans="2:20" s="52" customFormat="1" ht="15" customHeight="1">
      <c r="B47" s="63" t="s">
        <v>17</v>
      </c>
      <c r="C47" s="108" t="s">
        <v>21</v>
      </c>
      <c r="D47" s="112">
        <v>43</v>
      </c>
      <c r="E47" s="96"/>
      <c r="F47" s="96">
        <v>2053665</v>
      </c>
      <c r="G47" s="100">
        <v>400</v>
      </c>
      <c r="H47" s="102" t="s">
        <v>623</v>
      </c>
      <c r="I47" s="141">
        <f>PRODUCT(テーブル4[[#This Row],[Per capita generation rate of household waste (g/person/day) ]],'COM-PAK(2015)-1'!C3)/100</f>
        <v>237.48</v>
      </c>
      <c r="J47" s="139"/>
      <c r="K47" s="99"/>
      <c r="L47" s="123">
        <v>4</v>
      </c>
      <c r="M47" s="100">
        <v>60</v>
      </c>
      <c r="N47" s="102" t="s">
        <v>624</v>
      </c>
      <c r="O47" s="118">
        <v>66</v>
      </c>
      <c r="P47" s="63" t="s">
        <v>312</v>
      </c>
      <c r="Q47" s="64" t="s">
        <v>337</v>
      </c>
      <c r="R47" s="62">
        <v>2015</v>
      </c>
      <c r="S47" s="64" t="s">
        <v>419</v>
      </c>
      <c r="T47" s="64" t="s">
        <v>18</v>
      </c>
    </row>
    <row r="48" spans="2:20" s="52" customFormat="1" ht="15" customHeight="1">
      <c r="B48" s="63" t="s">
        <v>17</v>
      </c>
      <c r="C48" s="108" t="s">
        <v>21</v>
      </c>
      <c r="D48" s="112">
        <v>43</v>
      </c>
      <c r="E48" s="96">
        <v>1200</v>
      </c>
      <c r="F48" s="96">
        <v>2050000</v>
      </c>
      <c r="G48" s="100">
        <v>400</v>
      </c>
      <c r="H48" s="102" t="s">
        <v>622</v>
      </c>
      <c r="I48" s="141">
        <f>PRODUCT(テーブル4[[#This Row],[Per capita generation rate of household waste (g/person/day) ]],'COM-PAK(2015)-1-2'!E4)/100</f>
        <v>231.2</v>
      </c>
      <c r="J48" s="139">
        <v>57</v>
      </c>
      <c r="K48" s="99" t="s">
        <v>344</v>
      </c>
      <c r="L48" s="123">
        <v>4</v>
      </c>
      <c r="M48" s="100"/>
      <c r="N48" s="98"/>
      <c r="O48" s="118">
        <v>66</v>
      </c>
      <c r="P48" s="63" t="s">
        <v>312</v>
      </c>
      <c r="Q48" s="64" t="s">
        <v>337</v>
      </c>
      <c r="R48" s="62">
        <v>2015</v>
      </c>
      <c r="S48" s="64" t="s">
        <v>420</v>
      </c>
      <c r="T48" s="64" t="s">
        <v>19</v>
      </c>
    </row>
    <row r="49" spans="2:20" s="52" customFormat="1" ht="15" customHeight="1">
      <c r="B49" s="63" t="s">
        <v>17</v>
      </c>
      <c r="C49" s="108" t="s">
        <v>21</v>
      </c>
      <c r="D49" s="112"/>
      <c r="E49" s="96"/>
      <c r="F49" s="96"/>
      <c r="G49" s="100"/>
      <c r="H49" s="98"/>
      <c r="I49" s="99"/>
      <c r="J49" s="139"/>
      <c r="K49" s="99"/>
      <c r="L49" s="123"/>
      <c r="M49" s="100">
        <v>476</v>
      </c>
      <c r="N49" s="102" t="s">
        <v>625</v>
      </c>
      <c r="O49" s="118"/>
      <c r="P49" s="63" t="s">
        <v>312</v>
      </c>
      <c r="Q49" s="64" t="s">
        <v>337</v>
      </c>
      <c r="R49" s="62">
        <v>2015</v>
      </c>
      <c r="S49" s="64" t="s">
        <v>421</v>
      </c>
      <c r="T49" s="64" t="s">
        <v>20</v>
      </c>
    </row>
    <row r="50" spans="2:20" s="52" customFormat="1" ht="15" customHeight="1">
      <c r="B50" s="61" t="s">
        <v>30</v>
      </c>
      <c r="C50" s="107" t="s">
        <v>237</v>
      </c>
      <c r="D50" s="112"/>
      <c r="E50" s="96">
        <v>17.8</v>
      </c>
      <c r="F50" s="96" t="s">
        <v>350</v>
      </c>
      <c r="G50" s="97"/>
      <c r="H50" s="98"/>
      <c r="I50" s="99"/>
      <c r="J50" s="138"/>
      <c r="K50" s="99"/>
      <c r="L50" s="123"/>
      <c r="M50" s="97"/>
      <c r="N50" s="98"/>
      <c r="O50" s="117"/>
      <c r="P50" s="61" t="s">
        <v>312</v>
      </c>
      <c r="Q50" s="62" t="s">
        <v>329</v>
      </c>
      <c r="R50" s="62">
        <v>2016</v>
      </c>
      <c r="S50" s="62" t="s">
        <v>599</v>
      </c>
      <c r="T50" s="62" t="s">
        <v>36</v>
      </c>
    </row>
    <row r="51" spans="2:20" s="52" customFormat="1" ht="15" customHeight="1">
      <c r="B51" s="61" t="s">
        <v>246</v>
      </c>
      <c r="C51" s="107" t="s">
        <v>525</v>
      </c>
      <c r="D51" s="112"/>
      <c r="E51" s="96"/>
      <c r="F51" s="96"/>
      <c r="G51" s="96">
        <v>335</v>
      </c>
      <c r="H51" s="102" t="s">
        <v>610</v>
      </c>
      <c r="I51" s="141">
        <f>PRODUCT(テーブル4[[#This Row],[Per capita generation rate of household waste (g/person/day) ]],'COM-PLW(2016)-1'!C7)/100</f>
        <v>147.4</v>
      </c>
      <c r="J51" s="138"/>
      <c r="K51" s="99"/>
      <c r="L51" s="123"/>
      <c r="M51" s="97"/>
      <c r="N51" s="98"/>
      <c r="O51" s="117"/>
      <c r="P51" s="61" t="s">
        <v>312</v>
      </c>
      <c r="Q51" s="62" t="s">
        <v>329</v>
      </c>
      <c r="R51" s="62">
        <v>2016</v>
      </c>
      <c r="S51" s="62" t="s">
        <v>635</v>
      </c>
      <c r="T51" s="62" t="s">
        <v>10</v>
      </c>
    </row>
    <row r="52" spans="2:20" s="52" customFormat="1" ht="15" customHeight="1">
      <c r="B52" s="61" t="s">
        <v>246</v>
      </c>
      <c r="C52" s="107" t="s">
        <v>525</v>
      </c>
      <c r="D52" s="112"/>
      <c r="E52" s="96"/>
      <c r="F52" s="96"/>
      <c r="G52" s="96">
        <v>420</v>
      </c>
      <c r="H52" s="102" t="s">
        <v>609</v>
      </c>
      <c r="I52" s="141">
        <f>PRODUCT(テーブル4[[#This Row],[Per capita generation rate of household waste (g/person/day) ]],'COM-PLW(2016)-2'!C7)/100</f>
        <v>126</v>
      </c>
      <c r="J52" s="138"/>
      <c r="K52" s="99"/>
      <c r="L52" s="123"/>
      <c r="M52" s="97"/>
      <c r="N52" s="98"/>
      <c r="O52" s="117"/>
      <c r="P52" s="61" t="s">
        <v>312</v>
      </c>
      <c r="Q52" s="62" t="s">
        <v>329</v>
      </c>
      <c r="R52" s="62">
        <v>2016</v>
      </c>
      <c r="S52" s="62" t="s">
        <v>635</v>
      </c>
      <c r="T52" s="62" t="s">
        <v>10</v>
      </c>
    </row>
    <row r="53" spans="2:20" s="52" customFormat="1" ht="15" customHeight="1">
      <c r="B53" s="61" t="s">
        <v>246</v>
      </c>
      <c r="C53" s="107" t="s">
        <v>525</v>
      </c>
      <c r="D53" s="112"/>
      <c r="E53" s="96"/>
      <c r="F53" s="96"/>
      <c r="G53" s="96">
        <v>376</v>
      </c>
      <c r="H53" s="102" t="s">
        <v>609</v>
      </c>
      <c r="I53" s="141">
        <f>PRODUCT(テーブル4[[#This Row],[Per capita generation rate of household waste (g/person/day) ]],'COM-PLW(2016)-2'!C7)/100</f>
        <v>112.8</v>
      </c>
      <c r="J53" s="138"/>
      <c r="K53" s="99"/>
      <c r="L53" s="123"/>
      <c r="M53" s="97"/>
      <c r="N53" s="98"/>
      <c r="O53" s="117"/>
      <c r="P53" s="61" t="s">
        <v>312</v>
      </c>
      <c r="Q53" s="62" t="s">
        <v>329</v>
      </c>
      <c r="R53" s="62">
        <v>2016</v>
      </c>
      <c r="S53" s="62" t="s">
        <v>635</v>
      </c>
      <c r="T53" s="62" t="s">
        <v>10</v>
      </c>
    </row>
    <row r="54" spans="2:20" s="52" customFormat="1" ht="15" customHeight="1">
      <c r="B54" s="61" t="s">
        <v>246</v>
      </c>
      <c r="C54" s="107" t="s">
        <v>524</v>
      </c>
      <c r="D54" s="112"/>
      <c r="E54" s="96"/>
      <c r="F54" s="96"/>
      <c r="G54" s="96">
        <v>399</v>
      </c>
      <c r="H54" s="98"/>
      <c r="I54" s="99"/>
      <c r="J54" s="138"/>
      <c r="K54" s="99"/>
      <c r="L54" s="123"/>
      <c r="M54" s="97"/>
      <c r="N54" s="98"/>
      <c r="O54" s="117"/>
      <c r="P54" s="61" t="s">
        <v>312</v>
      </c>
      <c r="Q54" s="62" t="s">
        <v>329</v>
      </c>
      <c r="R54" s="62">
        <v>2016</v>
      </c>
      <c r="S54" s="62" t="s">
        <v>635</v>
      </c>
      <c r="T54" s="62" t="s">
        <v>10</v>
      </c>
    </row>
    <row r="55" spans="2:20" s="52" customFormat="1" ht="15" customHeight="1">
      <c r="B55" s="63" t="s">
        <v>556</v>
      </c>
      <c r="C55" s="108" t="s">
        <v>531</v>
      </c>
      <c r="D55" s="112"/>
      <c r="E55" s="96">
        <v>281</v>
      </c>
      <c r="F55" s="96"/>
      <c r="G55" s="100">
        <v>680</v>
      </c>
      <c r="H55" s="98"/>
      <c r="I55" s="99"/>
      <c r="J55" s="139"/>
      <c r="K55" s="99"/>
      <c r="L55" s="123"/>
      <c r="M55" s="100"/>
      <c r="N55" s="98"/>
      <c r="O55" s="118"/>
      <c r="P55" s="63" t="s">
        <v>312</v>
      </c>
      <c r="Q55" s="64" t="s">
        <v>332</v>
      </c>
      <c r="R55" s="62">
        <v>2016</v>
      </c>
      <c r="S55" s="64" t="s">
        <v>632</v>
      </c>
      <c r="T55" s="64" t="s">
        <v>14</v>
      </c>
    </row>
    <row r="56" spans="2:20" s="52" customFormat="1" ht="15" customHeight="1">
      <c r="B56" s="63" t="s">
        <v>636</v>
      </c>
      <c r="C56" s="108" t="s">
        <v>532</v>
      </c>
      <c r="D56" s="112"/>
      <c r="E56" s="96"/>
      <c r="F56" s="96"/>
      <c r="G56" s="100">
        <v>860</v>
      </c>
      <c r="H56" s="98" t="s">
        <v>261</v>
      </c>
      <c r="I56" s="99"/>
      <c r="J56" s="139"/>
      <c r="K56" s="99"/>
      <c r="L56" s="123"/>
      <c r="M56" s="100"/>
      <c r="N56" s="98"/>
      <c r="O56" s="118"/>
      <c r="P56" s="63" t="s">
        <v>312</v>
      </c>
      <c r="Q56" s="64" t="s">
        <v>333</v>
      </c>
      <c r="R56" s="62">
        <v>2016</v>
      </c>
      <c r="S56" s="64" t="s">
        <v>632</v>
      </c>
      <c r="T56" s="64" t="s">
        <v>14</v>
      </c>
    </row>
    <row r="57" spans="2:20" s="52" customFormat="1" ht="15" customHeight="1">
      <c r="B57" s="63" t="s">
        <v>636</v>
      </c>
      <c r="C57" s="108" t="s">
        <v>263</v>
      </c>
      <c r="D57" s="112"/>
      <c r="E57" s="96"/>
      <c r="F57" s="96"/>
      <c r="G57" s="100">
        <v>320</v>
      </c>
      <c r="H57" s="102" t="s">
        <v>619</v>
      </c>
      <c r="I57" s="141">
        <f>PRODUCT(テーブル4[[#This Row],[Per capita generation rate of household waste (g/person/day) ]],'COM-SLB(2016)-1'!C3)/100</f>
        <v>240</v>
      </c>
      <c r="J57" s="139"/>
      <c r="K57" s="99"/>
      <c r="L57" s="123"/>
      <c r="M57" s="100"/>
      <c r="N57" s="98"/>
      <c r="O57" s="118"/>
      <c r="P57" s="63" t="s">
        <v>312</v>
      </c>
      <c r="Q57" s="64" t="s">
        <v>333</v>
      </c>
      <c r="R57" s="62">
        <v>2016</v>
      </c>
      <c r="S57" s="64" t="s">
        <v>632</v>
      </c>
      <c r="T57" s="64" t="s">
        <v>14</v>
      </c>
    </row>
    <row r="58" spans="2:20" s="52" customFormat="1" ht="15" customHeight="1">
      <c r="B58" s="63" t="s">
        <v>636</v>
      </c>
      <c r="C58" s="108" t="s">
        <v>264</v>
      </c>
      <c r="D58" s="112"/>
      <c r="E58" s="96"/>
      <c r="F58" s="96"/>
      <c r="G58" s="100">
        <v>100</v>
      </c>
      <c r="H58" s="102" t="s">
        <v>618</v>
      </c>
      <c r="I58" s="141">
        <f>PRODUCT(テーブル4[[#This Row],[Per capita generation rate of household waste (g/person/day) ]],'COM-SLB(2016)-2'!C3)/100</f>
        <v>65</v>
      </c>
      <c r="J58" s="139"/>
      <c r="K58" s="99"/>
      <c r="L58" s="123"/>
      <c r="M58" s="100"/>
      <c r="N58" s="98"/>
      <c r="O58" s="118"/>
      <c r="P58" s="63" t="s">
        <v>312</v>
      </c>
      <c r="Q58" s="64" t="s">
        <v>333</v>
      </c>
      <c r="R58" s="62">
        <v>2016</v>
      </c>
      <c r="S58" s="64" t="s">
        <v>632</v>
      </c>
      <c r="T58" s="64" t="s">
        <v>14</v>
      </c>
    </row>
    <row r="59" spans="2:20" s="52" customFormat="1" ht="15" customHeight="1">
      <c r="B59" s="63" t="s">
        <v>636</v>
      </c>
      <c r="C59" s="108" t="s">
        <v>262</v>
      </c>
      <c r="D59" s="112"/>
      <c r="E59" s="96"/>
      <c r="F59" s="96"/>
      <c r="G59" s="100">
        <v>270</v>
      </c>
      <c r="H59" s="102" t="s">
        <v>617</v>
      </c>
      <c r="I59" s="141">
        <f>PRODUCT(テーブル4[[#This Row],[Per capita generation rate of household waste (g/person/day) ]],'COM-SLB(2016)-3'!C3)/100</f>
        <v>159.30000000000001</v>
      </c>
      <c r="J59" s="139"/>
      <c r="K59" s="99"/>
      <c r="L59" s="123"/>
      <c r="M59" s="100"/>
      <c r="N59" s="98"/>
      <c r="O59" s="118"/>
      <c r="P59" s="63" t="s">
        <v>312</v>
      </c>
      <c r="Q59" s="64" t="s">
        <v>333</v>
      </c>
      <c r="R59" s="62">
        <v>2016</v>
      </c>
      <c r="S59" s="64" t="s">
        <v>632</v>
      </c>
      <c r="T59" s="64" t="s">
        <v>14</v>
      </c>
    </row>
    <row r="60" spans="2:20" s="52" customFormat="1" ht="15" customHeight="1">
      <c r="B60" s="63" t="s">
        <v>636</v>
      </c>
      <c r="C60" s="108" t="s">
        <v>533</v>
      </c>
      <c r="D60" s="112"/>
      <c r="E60" s="96"/>
      <c r="F60" s="96"/>
      <c r="G60" s="100">
        <v>220</v>
      </c>
      <c r="H60" s="102" t="s">
        <v>616</v>
      </c>
      <c r="I60" s="141">
        <f>PRODUCT(テーブル4[[#This Row],[Per capita generation rate of household waste (g/person/day) ]],'COM-SLB(2016)-4'!C3)/100</f>
        <v>134.19999999999999</v>
      </c>
      <c r="J60" s="139"/>
      <c r="K60" s="99"/>
      <c r="L60" s="123"/>
      <c r="M60" s="100"/>
      <c r="N60" s="98"/>
      <c r="O60" s="118"/>
      <c r="P60" s="63" t="s">
        <v>312</v>
      </c>
      <c r="Q60" s="64" t="s">
        <v>333</v>
      </c>
      <c r="R60" s="62">
        <v>2016</v>
      </c>
      <c r="S60" s="64" t="s">
        <v>632</v>
      </c>
      <c r="T60" s="64" t="s">
        <v>14</v>
      </c>
    </row>
    <row r="61" spans="2:20" s="52" customFormat="1" ht="15" customHeight="1">
      <c r="B61" s="63" t="s">
        <v>636</v>
      </c>
      <c r="C61" s="108" t="s">
        <v>412</v>
      </c>
      <c r="D61" s="112"/>
      <c r="E61" s="96"/>
      <c r="F61" s="96">
        <v>54</v>
      </c>
      <c r="G61" s="100">
        <v>311</v>
      </c>
      <c r="H61" s="102" t="s">
        <v>573</v>
      </c>
      <c r="I61" s="141">
        <f>PRODUCT(テーブル4[[#This Row],[Per capita generation rate of household waste (g/person/day) ]],'COM-SLB(2016)-5'!F3)/100</f>
        <v>218.1354</v>
      </c>
      <c r="J61" s="139"/>
      <c r="K61" s="99"/>
      <c r="L61" s="123"/>
      <c r="M61" s="100"/>
      <c r="N61" s="98"/>
      <c r="O61" s="118"/>
      <c r="P61" s="63" t="s">
        <v>312</v>
      </c>
      <c r="Q61" s="64" t="s">
        <v>333</v>
      </c>
      <c r="R61" s="62">
        <v>2016</v>
      </c>
      <c r="S61" s="64" t="s">
        <v>632</v>
      </c>
      <c r="T61" s="64" t="s">
        <v>14</v>
      </c>
    </row>
    <row r="62" spans="2:20" s="52" customFormat="1" ht="15" customHeight="1">
      <c r="B62" s="63" t="s">
        <v>636</v>
      </c>
      <c r="C62" s="108" t="s">
        <v>413</v>
      </c>
      <c r="D62" s="112"/>
      <c r="E62" s="96"/>
      <c r="F62" s="96">
        <v>91</v>
      </c>
      <c r="G62" s="100">
        <v>271</v>
      </c>
      <c r="H62" s="102" t="s">
        <v>573</v>
      </c>
      <c r="I62" s="141">
        <f>PRODUCT(テーブル4[[#This Row],[Per capita generation rate of household waste (g/person/day) ]],'COM-SLB(2016)-5'!F3)/100</f>
        <v>190.07939999999999</v>
      </c>
      <c r="J62" s="139"/>
      <c r="K62" s="99"/>
      <c r="L62" s="123"/>
      <c r="M62" s="100"/>
      <c r="N62" s="98"/>
      <c r="O62" s="118"/>
      <c r="P62" s="63" t="s">
        <v>312</v>
      </c>
      <c r="Q62" s="64" t="s">
        <v>333</v>
      </c>
      <c r="R62" s="62">
        <v>2016</v>
      </c>
      <c r="S62" s="64" t="s">
        <v>632</v>
      </c>
      <c r="T62" s="64" t="s">
        <v>14</v>
      </c>
    </row>
    <row r="63" spans="2:20" s="52" customFormat="1" ht="15" customHeight="1">
      <c r="B63" s="63" t="s">
        <v>636</v>
      </c>
      <c r="C63" s="108" t="s">
        <v>528</v>
      </c>
      <c r="D63" s="112"/>
      <c r="E63" s="96"/>
      <c r="F63" s="96">
        <v>77</v>
      </c>
      <c r="G63" s="100">
        <v>192</v>
      </c>
      <c r="H63" s="102" t="s">
        <v>573</v>
      </c>
      <c r="I63" s="99">
        <f>PRODUCT(テーブル4[[#This Row],[Per capita generation rate of household waste (g/person/day) ]],'COM-SLB(2016)-5'!F3)/100</f>
        <v>134.6688</v>
      </c>
      <c r="J63" s="139"/>
      <c r="K63" s="99"/>
      <c r="L63" s="123"/>
      <c r="M63" s="100"/>
      <c r="N63" s="98"/>
      <c r="O63" s="118"/>
      <c r="P63" s="63" t="s">
        <v>312</v>
      </c>
      <c r="Q63" s="64" t="s">
        <v>333</v>
      </c>
      <c r="R63" s="62">
        <v>2016</v>
      </c>
      <c r="S63" s="64" t="s">
        <v>632</v>
      </c>
      <c r="T63" s="64" t="s">
        <v>14</v>
      </c>
    </row>
    <row r="64" spans="2:20" s="52" customFormat="1" ht="15" customHeight="1">
      <c r="B64" s="63" t="s">
        <v>3</v>
      </c>
      <c r="C64" s="107" t="s">
        <v>519</v>
      </c>
      <c r="D64" s="112" t="s">
        <v>341</v>
      </c>
      <c r="E64" s="96" t="s">
        <v>472</v>
      </c>
      <c r="F64" s="96"/>
      <c r="G64" s="100">
        <v>1878.2</v>
      </c>
      <c r="H64" s="98"/>
      <c r="I64" s="99"/>
      <c r="J64" s="138"/>
      <c r="K64" s="99"/>
      <c r="L64" s="123">
        <v>3.2</v>
      </c>
      <c r="M64" s="96">
        <v>48.4</v>
      </c>
      <c r="N64" s="98"/>
      <c r="O64" s="117"/>
      <c r="P64" s="63" t="s">
        <v>312</v>
      </c>
      <c r="Q64" s="64" t="s">
        <v>338</v>
      </c>
      <c r="R64" s="62">
        <v>2019</v>
      </c>
      <c r="S64" s="62" t="s">
        <v>318</v>
      </c>
      <c r="T64" s="62" t="s">
        <v>4</v>
      </c>
    </row>
    <row r="65" spans="2:20" s="52" customFormat="1" ht="15" customHeight="1">
      <c r="B65" s="63" t="s">
        <v>3</v>
      </c>
      <c r="C65" s="107" t="s">
        <v>558</v>
      </c>
      <c r="D65" s="112" t="s">
        <v>473</v>
      </c>
      <c r="E65" s="96">
        <v>53.76</v>
      </c>
      <c r="F65" s="96" t="s">
        <v>355</v>
      </c>
      <c r="G65" s="100">
        <v>934</v>
      </c>
      <c r="H65" s="98"/>
      <c r="I65" s="99"/>
      <c r="J65" s="138"/>
      <c r="K65" s="99"/>
      <c r="L65" s="123">
        <v>2.8</v>
      </c>
      <c r="M65" s="96">
        <v>44.9</v>
      </c>
      <c r="N65" s="98"/>
      <c r="O65" s="117"/>
      <c r="P65" s="63" t="s">
        <v>312</v>
      </c>
      <c r="Q65" s="64" t="s">
        <v>338</v>
      </c>
      <c r="R65" s="62">
        <v>2019</v>
      </c>
      <c r="S65" s="62" t="s">
        <v>318</v>
      </c>
      <c r="T65" s="62" t="s">
        <v>4</v>
      </c>
    </row>
    <row r="66" spans="2:20" s="52" customFormat="1" ht="15" customHeight="1">
      <c r="B66" s="63" t="s">
        <v>3</v>
      </c>
      <c r="C66" s="107" t="s">
        <v>521</v>
      </c>
      <c r="D66" s="112">
        <v>61.9</v>
      </c>
      <c r="E66" s="96">
        <v>16.38</v>
      </c>
      <c r="F66" s="96"/>
      <c r="G66" s="100">
        <v>724</v>
      </c>
      <c r="H66" s="98"/>
      <c r="I66" s="99"/>
      <c r="J66" s="138"/>
      <c r="K66" s="99"/>
      <c r="L66" s="123">
        <v>2.2000000000000002</v>
      </c>
      <c r="M66" s="96">
        <v>10.3</v>
      </c>
      <c r="N66" s="98"/>
      <c r="O66" s="117"/>
      <c r="P66" s="63" t="s">
        <v>312</v>
      </c>
      <c r="Q66" s="64" t="s">
        <v>338</v>
      </c>
      <c r="R66" s="62">
        <v>2019</v>
      </c>
      <c r="S66" s="62" t="s">
        <v>318</v>
      </c>
      <c r="T66" s="62" t="s">
        <v>4</v>
      </c>
    </row>
    <row r="67" spans="2:20" s="52" customFormat="1" ht="15" customHeight="1">
      <c r="B67" s="63" t="s">
        <v>3</v>
      </c>
      <c r="C67" s="107" t="s">
        <v>518</v>
      </c>
      <c r="D67" s="112"/>
      <c r="E67" s="96"/>
      <c r="F67" s="96"/>
      <c r="G67" s="100">
        <v>380</v>
      </c>
      <c r="H67" s="98"/>
      <c r="I67" s="99"/>
      <c r="J67" s="138"/>
      <c r="K67" s="99"/>
      <c r="L67" s="123"/>
      <c r="M67" s="97"/>
      <c r="N67" s="102" t="s">
        <v>626</v>
      </c>
      <c r="O67" s="117"/>
      <c r="P67" s="63" t="s">
        <v>312</v>
      </c>
      <c r="Q67" s="64" t="s">
        <v>338</v>
      </c>
      <c r="R67" s="62">
        <v>2019</v>
      </c>
      <c r="S67" s="62" t="s">
        <v>318</v>
      </c>
      <c r="T67" s="62" t="s">
        <v>4</v>
      </c>
    </row>
    <row r="68" spans="2:20" s="52" customFormat="1" ht="15" customHeight="1">
      <c r="B68" s="63" t="s">
        <v>3</v>
      </c>
      <c r="C68" s="108" t="s">
        <v>559</v>
      </c>
      <c r="D68" s="112"/>
      <c r="E68" s="96">
        <v>2100</v>
      </c>
      <c r="F68" s="96">
        <v>2324349</v>
      </c>
      <c r="G68" s="100"/>
      <c r="H68" s="98"/>
      <c r="I68" s="99"/>
      <c r="J68" s="139"/>
      <c r="K68" s="99">
        <v>1450</v>
      </c>
      <c r="L68" s="123"/>
      <c r="M68" s="100"/>
      <c r="N68" s="98"/>
      <c r="O68" s="118"/>
      <c r="P68" s="63" t="s">
        <v>312</v>
      </c>
      <c r="Q68" s="64" t="s">
        <v>338</v>
      </c>
      <c r="R68" s="62">
        <v>2019</v>
      </c>
      <c r="S68" s="64" t="s">
        <v>426</v>
      </c>
      <c r="T68" s="62" t="s">
        <v>37</v>
      </c>
    </row>
    <row r="69" spans="2:20" s="52" customFormat="1" ht="15" customHeight="1">
      <c r="B69" s="63" t="s">
        <v>3</v>
      </c>
      <c r="C69" s="108" t="s">
        <v>560</v>
      </c>
      <c r="D69" s="112"/>
      <c r="E69" s="96">
        <v>1000</v>
      </c>
      <c r="F69" s="96">
        <v>2304833</v>
      </c>
      <c r="G69" s="100"/>
      <c r="H69" s="98"/>
      <c r="I69" s="99"/>
      <c r="J69" s="139"/>
      <c r="K69" s="99">
        <v>450</v>
      </c>
      <c r="L69" s="123"/>
      <c r="M69" s="100"/>
      <c r="N69" s="98"/>
      <c r="O69" s="118"/>
      <c r="P69" s="63" t="s">
        <v>312</v>
      </c>
      <c r="Q69" s="64" t="s">
        <v>338</v>
      </c>
      <c r="R69" s="62">
        <v>2019</v>
      </c>
      <c r="S69" s="64" t="s">
        <v>426</v>
      </c>
      <c r="T69" s="62" t="s">
        <v>37</v>
      </c>
    </row>
    <row r="70" spans="2:20" s="52" customFormat="1" ht="15" customHeight="1">
      <c r="B70" s="63" t="s">
        <v>3</v>
      </c>
      <c r="C70" s="108" t="s">
        <v>561</v>
      </c>
      <c r="D70" s="120"/>
      <c r="E70" s="104">
        <v>400</v>
      </c>
      <c r="F70" s="104">
        <v>1221948</v>
      </c>
      <c r="G70" s="104"/>
      <c r="H70" s="121"/>
      <c r="I70" s="122"/>
      <c r="J70" s="122"/>
      <c r="K70" s="122">
        <v>170</v>
      </c>
      <c r="L70" s="123"/>
      <c r="M70" s="104"/>
      <c r="N70" s="121"/>
      <c r="O70" s="124"/>
      <c r="P70" s="63" t="s">
        <v>312</v>
      </c>
      <c r="Q70" s="64" t="s">
        <v>338</v>
      </c>
      <c r="R70" s="62">
        <v>2019</v>
      </c>
      <c r="S70" s="64" t="s">
        <v>426</v>
      </c>
      <c r="T70" s="62" t="s">
        <v>37</v>
      </c>
    </row>
    <row r="71" spans="2:20" s="52" customFormat="1" ht="15" customHeight="1">
      <c r="B71" s="63" t="s">
        <v>3</v>
      </c>
      <c r="C71" s="108" t="s">
        <v>152</v>
      </c>
      <c r="D71" s="120">
        <v>31</v>
      </c>
      <c r="E71" s="104">
        <v>566</v>
      </c>
      <c r="F71" s="104"/>
      <c r="G71" s="104"/>
      <c r="H71" s="121"/>
      <c r="I71" s="122"/>
      <c r="J71" s="122"/>
      <c r="K71" s="122">
        <v>178</v>
      </c>
      <c r="L71" s="123"/>
      <c r="M71" s="104"/>
      <c r="N71" s="121"/>
      <c r="O71" s="124"/>
      <c r="P71" s="63" t="s">
        <v>312</v>
      </c>
      <c r="Q71" s="64" t="s">
        <v>338</v>
      </c>
      <c r="R71" s="62">
        <v>2016</v>
      </c>
      <c r="S71" s="64" t="s">
        <v>422</v>
      </c>
      <c r="T71" s="64" t="s">
        <v>11</v>
      </c>
    </row>
    <row r="72" spans="2:20" s="52" customFormat="1" ht="15" customHeight="1">
      <c r="B72" s="63" t="s">
        <v>3</v>
      </c>
      <c r="C72" s="108" t="s">
        <v>153</v>
      </c>
      <c r="D72" s="120">
        <v>44</v>
      </c>
      <c r="E72" s="104">
        <v>785</v>
      </c>
      <c r="F72" s="104"/>
      <c r="G72" s="104"/>
      <c r="H72" s="121"/>
      <c r="I72" s="122"/>
      <c r="J72" s="122"/>
      <c r="K72" s="122">
        <v>347</v>
      </c>
      <c r="L72" s="123"/>
      <c r="M72" s="104"/>
      <c r="N72" s="121"/>
      <c r="O72" s="124"/>
      <c r="P72" s="63" t="s">
        <v>312</v>
      </c>
      <c r="Q72" s="64" t="s">
        <v>338</v>
      </c>
      <c r="R72" s="62">
        <v>2016</v>
      </c>
      <c r="S72" s="64" t="s">
        <v>422</v>
      </c>
      <c r="T72" s="64" t="s">
        <v>11</v>
      </c>
    </row>
    <row r="73" spans="2:20" s="52" customFormat="1" ht="15" customHeight="1">
      <c r="B73" s="63" t="s">
        <v>3</v>
      </c>
      <c r="C73" s="108" t="s">
        <v>154</v>
      </c>
      <c r="D73" s="120">
        <v>15</v>
      </c>
      <c r="E73" s="104">
        <v>616</v>
      </c>
      <c r="F73" s="104"/>
      <c r="G73" s="104"/>
      <c r="H73" s="121"/>
      <c r="I73" s="122"/>
      <c r="J73" s="122"/>
      <c r="K73" s="122">
        <v>91</v>
      </c>
      <c r="L73" s="123"/>
      <c r="M73" s="104"/>
      <c r="N73" s="121"/>
      <c r="O73" s="124"/>
      <c r="P73" s="63" t="s">
        <v>312</v>
      </c>
      <c r="Q73" s="64" t="s">
        <v>338</v>
      </c>
      <c r="R73" s="62">
        <v>2016</v>
      </c>
      <c r="S73" s="64" t="s">
        <v>422</v>
      </c>
      <c r="T73" s="64" t="s">
        <v>11</v>
      </c>
    </row>
    <row r="74" spans="2:20" s="52" customFormat="1" ht="15" customHeight="1">
      <c r="B74" s="63" t="s">
        <v>3</v>
      </c>
      <c r="C74" s="108" t="s">
        <v>155</v>
      </c>
      <c r="D74" s="120">
        <v>16</v>
      </c>
      <c r="E74" s="104">
        <v>1134</v>
      </c>
      <c r="F74" s="104"/>
      <c r="G74" s="104"/>
      <c r="H74" s="121"/>
      <c r="I74" s="122"/>
      <c r="J74" s="122"/>
      <c r="K74" s="122">
        <v>187</v>
      </c>
      <c r="L74" s="123"/>
      <c r="M74" s="104"/>
      <c r="N74" s="121"/>
      <c r="O74" s="124"/>
      <c r="P74" s="63" t="s">
        <v>312</v>
      </c>
      <c r="Q74" s="64" t="s">
        <v>338</v>
      </c>
      <c r="R74" s="62">
        <v>2016</v>
      </c>
      <c r="S74" s="64" t="s">
        <v>422</v>
      </c>
      <c r="T74" s="64" t="s">
        <v>11</v>
      </c>
    </row>
    <row r="75" spans="2:20" s="52" customFormat="1" ht="15" customHeight="1">
      <c r="B75" s="63" t="s">
        <v>3</v>
      </c>
      <c r="C75" s="108" t="s">
        <v>148</v>
      </c>
      <c r="D75" s="120">
        <v>19</v>
      </c>
      <c r="E75" s="104">
        <v>1585</v>
      </c>
      <c r="F75" s="104"/>
      <c r="G75" s="104"/>
      <c r="H75" s="121"/>
      <c r="I75" s="122"/>
      <c r="J75" s="122"/>
      <c r="K75" s="122">
        <v>304</v>
      </c>
      <c r="L75" s="123"/>
      <c r="M75" s="104"/>
      <c r="N75" s="121"/>
      <c r="O75" s="124"/>
      <c r="P75" s="63" t="s">
        <v>312</v>
      </c>
      <c r="Q75" s="64" t="s">
        <v>338</v>
      </c>
      <c r="R75" s="62">
        <v>2016</v>
      </c>
      <c r="S75" s="64" t="s">
        <v>422</v>
      </c>
      <c r="T75" s="64" t="s">
        <v>11</v>
      </c>
    </row>
    <row r="76" spans="2:20" s="52" customFormat="1" ht="15" customHeight="1">
      <c r="B76" s="63" t="s">
        <v>3</v>
      </c>
      <c r="C76" s="108" t="s">
        <v>38</v>
      </c>
      <c r="D76" s="120">
        <v>21</v>
      </c>
      <c r="E76" s="104">
        <v>835</v>
      </c>
      <c r="F76" s="104"/>
      <c r="G76" s="104"/>
      <c r="H76" s="121"/>
      <c r="I76" s="122"/>
      <c r="J76" s="122"/>
      <c r="K76" s="122">
        <v>178</v>
      </c>
      <c r="L76" s="123"/>
      <c r="M76" s="104"/>
      <c r="N76" s="121"/>
      <c r="O76" s="124"/>
      <c r="P76" s="63" t="s">
        <v>312</v>
      </c>
      <c r="Q76" s="64" t="s">
        <v>338</v>
      </c>
      <c r="R76" s="62">
        <v>2016</v>
      </c>
      <c r="S76" s="64" t="s">
        <v>422</v>
      </c>
      <c r="T76" s="64" t="s">
        <v>11</v>
      </c>
    </row>
    <row r="77" spans="2:20" s="52" customFormat="1" ht="15" customHeight="1">
      <c r="B77" s="63" t="s">
        <v>3</v>
      </c>
      <c r="C77" s="108" t="s">
        <v>156</v>
      </c>
      <c r="D77" s="120">
        <v>20</v>
      </c>
      <c r="E77" s="104">
        <v>587</v>
      </c>
      <c r="F77" s="104"/>
      <c r="G77" s="104"/>
      <c r="H77" s="121"/>
      <c r="I77" s="122"/>
      <c r="J77" s="122"/>
      <c r="K77" s="122">
        <v>116</v>
      </c>
      <c r="L77" s="123"/>
      <c r="M77" s="104"/>
      <c r="N77" s="121"/>
      <c r="O77" s="124"/>
      <c r="P77" s="63" t="s">
        <v>312</v>
      </c>
      <c r="Q77" s="64" t="s">
        <v>338</v>
      </c>
      <c r="R77" s="62">
        <v>2016</v>
      </c>
      <c r="S77" s="64" t="s">
        <v>422</v>
      </c>
      <c r="T77" s="64" t="s">
        <v>11</v>
      </c>
    </row>
    <row r="78" spans="2:20" s="52" customFormat="1" ht="15" customHeight="1">
      <c r="B78" s="63" t="s">
        <v>3</v>
      </c>
      <c r="C78" s="108" t="s">
        <v>157</v>
      </c>
      <c r="D78" s="120">
        <v>51</v>
      </c>
      <c r="E78" s="104">
        <v>3502</v>
      </c>
      <c r="F78" s="104"/>
      <c r="G78" s="104"/>
      <c r="H78" s="121"/>
      <c r="I78" s="122"/>
      <c r="J78" s="122"/>
      <c r="K78" s="122">
        <v>1793</v>
      </c>
      <c r="L78" s="123"/>
      <c r="M78" s="104"/>
      <c r="N78" s="121"/>
      <c r="O78" s="124"/>
      <c r="P78" s="63" t="s">
        <v>312</v>
      </c>
      <c r="Q78" s="64" t="s">
        <v>338</v>
      </c>
      <c r="R78" s="62">
        <v>2016</v>
      </c>
      <c r="S78" s="64" t="s">
        <v>422</v>
      </c>
      <c r="T78" s="64" t="s">
        <v>11</v>
      </c>
    </row>
    <row r="79" spans="2:20" s="52" customFormat="1" ht="15" customHeight="1">
      <c r="B79" s="63" t="s">
        <v>3</v>
      </c>
      <c r="C79" s="108" t="s">
        <v>158</v>
      </c>
      <c r="D79" s="120">
        <v>23</v>
      </c>
      <c r="E79" s="104">
        <v>1158</v>
      </c>
      <c r="F79" s="104"/>
      <c r="G79" s="104"/>
      <c r="H79" s="121"/>
      <c r="I79" s="122"/>
      <c r="J79" s="122"/>
      <c r="K79" s="122">
        <v>264</v>
      </c>
      <c r="L79" s="123"/>
      <c r="M79" s="104"/>
      <c r="N79" s="121"/>
      <c r="O79" s="124"/>
      <c r="P79" s="63" t="s">
        <v>312</v>
      </c>
      <c r="Q79" s="64" t="s">
        <v>338</v>
      </c>
      <c r="R79" s="62">
        <v>2016</v>
      </c>
      <c r="S79" s="64" t="s">
        <v>422</v>
      </c>
      <c r="T79" s="64" t="s">
        <v>11</v>
      </c>
    </row>
    <row r="80" spans="2:20" s="52" customFormat="1" ht="15" customHeight="1">
      <c r="B80" s="63" t="s">
        <v>3</v>
      </c>
      <c r="C80" s="108" t="s">
        <v>521</v>
      </c>
      <c r="D80" s="120">
        <v>62.6</v>
      </c>
      <c r="E80" s="104">
        <v>13.7</v>
      </c>
      <c r="F80" s="104">
        <v>22087</v>
      </c>
      <c r="G80" s="104">
        <v>410</v>
      </c>
      <c r="H80" s="125" t="s">
        <v>607</v>
      </c>
      <c r="I80" s="142">
        <f>PRODUCT(テーブル4[[#This Row],[Per capita generation rate of household waste (g/person/day) ]],'COM-LKA(2016)-1'!C3)/100</f>
        <v>259.52999999999997</v>
      </c>
      <c r="J80" s="122">
        <v>5.9</v>
      </c>
      <c r="K80" s="122"/>
      <c r="L80" s="123">
        <v>0.2</v>
      </c>
      <c r="M80" s="104">
        <v>12.8</v>
      </c>
      <c r="N80" s="121"/>
      <c r="O80" s="124"/>
      <c r="P80" s="63" t="s">
        <v>312</v>
      </c>
      <c r="Q80" s="64" t="s">
        <v>338</v>
      </c>
      <c r="R80" s="62">
        <v>2016</v>
      </c>
      <c r="S80" s="64" t="s">
        <v>422</v>
      </c>
      <c r="T80" s="64" t="s">
        <v>11</v>
      </c>
    </row>
    <row r="81" spans="2:20" s="52" customFormat="1" ht="15" customHeight="1">
      <c r="B81" s="63" t="s">
        <v>3</v>
      </c>
      <c r="C81" s="108" t="s">
        <v>534</v>
      </c>
      <c r="D81" s="120">
        <v>16.600000000000001</v>
      </c>
      <c r="E81" s="104">
        <v>88.11</v>
      </c>
      <c r="F81" s="104">
        <v>84869</v>
      </c>
      <c r="G81" s="104">
        <v>420</v>
      </c>
      <c r="H81" s="125" t="s">
        <v>575</v>
      </c>
      <c r="I81" s="142">
        <f>PRODUCT(テーブル4[[#This Row],[Per capita generation rate of household waste (g/person/day) ]],'COM-LKA(2016)-3'!C3)/100</f>
        <v>217.14</v>
      </c>
      <c r="J81" s="122">
        <v>52.47</v>
      </c>
      <c r="K81" s="122"/>
      <c r="L81" s="123">
        <v>0.1</v>
      </c>
      <c r="M81" s="104">
        <v>15.3</v>
      </c>
      <c r="N81" s="121"/>
      <c r="O81" s="124"/>
      <c r="P81" s="63" t="s">
        <v>312</v>
      </c>
      <c r="Q81" s="64" t="s">
        <v>338</v>
      </c>
      <c r="R81" s="62">
        <v>2016</v>
      </c>
      <c r="S81" s="64" t="s">
        <v>422</v>
      </c>
      <c r="T81" s="64" t="s">
        <v>11</v>
      </c>
    </row>
    <row r="82" spans="2:20" s="52" customFormat="1" ht="15" customHeight="1">
      <c r="B82" s="63" t="s">
        <v>3</v>
      </c>
      <c r="C82" s="108" t="s">
        <v>535</v>
      </c>
      <c r="D82" s="120">
        <v>77.8</v>
      </c>
      <c r="E82" s="104">
        <v>104.87</v>
      </c>
      <c r="F82" s="104">
        <v>90559</v>
      </c>
      <c r="G82" s="104">
        <v>470</v>
      </c>
      <c r="H82" s="125" t="s">
        <v>576</v>
      </c>
      <c r="I82" s="142">
        <f>PRODUCT(テーブル4[[#This Row],[Per capita generation rate of household waste (g/person/day) ]],'COM-LKA(2016)-5-1'!C3)/100</f>
        <v>323.83000000000004</v>
      </c>
      <c r="J82" s="122">
        <v>66.88</v>
      </c>
      <c r="K82" s="122"/>
      <c r="L82" s="123">
        <v>11</v>
      </c>
      <c r="M82" s="104">
        <v>102.2</v>
      </c>
      <c r="N82" s="121"/>
      <c r="O82" s="124"/>
      <c r="P82" s="63" t="s">
        <v>312</v>
      </c>
      <c r="Q82" s="64" t="s">
        <v>338</v>
      </c>
      <c r="R82" s="62">
        <v>2016</v>
      </c>
      <c r="S82" s="64" t="s">
        <v>422</v>
      </c>
      <c r="T82" s="64" t="s">
        <v>11</v>
      </c>
    </row>
    <row r="83" spans="2:20" s="52" customFormat="1" ht="15" customHeight="1">
      <c r="B83" s="63" t="s">
        <v>3</v>
      </c>
      <c r="C83" s="108" t="s">
        <v>520</v>
      </c>
      <c r="D83" s="120">
        <v>62.7</v>
      </c>
      <c r="E83" s="104">
        <v>62.09</v>
      </c>
      <c r="F83" s="104">
        <v>55564</v>
      </c>
      <c r="G83" s="104">
        <v>470</v>
      </c>
      <c r="H83" s="125" t="s">
        <v>601</v>
      </c>
      <c r="I83" s="142">
        <f>PRODUCT(テーブル4[[#This Row],[Per capita generation rate of household waste (g/person/day) ]],'COM-LKA(2016)-9'!C3)/100</f>
        <v>56.4</v>
      </c>
      <c r="J83" s="122">
        <v>38.46</v>
      </c>
      <c r="K83" s="122"/>
      <c r="L83" s="123">
        <v>2</v>
      </c>
      <c r="M83" s="104">
        <v>38.200000000000003</v>
      </c>
      <c r="N83" s="121"/>
      <c r="O83" s="124"/>
      <c r="P83" s="63" t="s">
        <v>312</v>
      </c>
      <c r="Q83" s="64" t="s">
        <v>338</v>
      </c>
      <c r="R83" s="62">
        <v>2016</v>
      </c>
      <c r="S83" s="64" t="s">
        <v>422</v>
      </c>
      <c r="T83" s="64" t="s">
        <v>11</v>
      </c>
    </row>
    <row r="84" spans="2:20" s="52" customFormat="1" ht="15" customHeight="1">
      <c r="B84" s="63" t="s">
        <v>3</v>
      </c>
      <c r="C84" s="108" t="s">
        <v>519</v>
      </c>
      <c r="D84" s="120">
        <v>93.2</v>
      </c>
      <c r="E84" s="104">
        <v>48.07</v>
      </c>
      <c r="F84" s="104">
        <v>26903</v>
      </c>
      <c r="G84" s="104">
        <v>250</v>
      </c>
      <c r="H84" s="125" t="s">
        <v>600</v>
      </c>
      <c r="I84" s="142">
        <f>PRODUCT(テーブル4[[#This Row],[Per capita generation rate of household waste (g/person/day) ]],'COM-LKA(2016)-10'!C3)/100</f>
        <v>130</v>
      </c>
      <c r="J84" s="122">
        <v>38.46</v>
      </c>
      <c r="K84" s="122"/>
      <c r="L84" s="123">
        <v>6.7</v>
      </c>
      <c r="M84" s="104">
        <v>38.6</v>
      </c>
      <c r="N84" s="121"/>
      <c r="O84" s="124"/>
      <c r="P84" s="63" t="s">
        <v>312</v>
      </c>
      <c r="Q84" s="64" t="s">
        <v>338</v>
      </c>
      <c r="R84" s="62">
        <v>2016</v>
      </c>
      <c r="S84" s="64" t="s">
        <v>422</v>
      </c>
      <c r="T84" s="64" t="s">
        <v>11</v>
      </c>
    </row>
    <row r="85" spans="2:20" s="52" customFormat="1" ht="15" customHeight="1">
      <c r="B85" s="63" t="s">
        <v>3</v>
      </c>
      <c r="C85" s="108" t="s">
        <v>536</v>
      </c>
      <c r="D85" s="120">
        <v>78.2</v>
      </c>
      <c r="E85" s="104">
        <v>32</v>
      </c>
      <c r="F85" s="104">
        <v>24709</v>
      </c>
      <c r="G85" s="104">
        <v>350</v>
      </c>
      <c r="H85" s="125" t="s">
        <v>606</v>
      </c>
      <c r="I85" s="142">
        <f>PRODUCT(テーブル4[[#This Row],[Per capita generation rate of household waste (g/person/day) ]],'COM-LKA(2016)-11'!C3)/100</f>
        <v>261.09999999999997</v>
      </c>
      <c r="J85" s="122">
        <v>23.19</v>
      </c>
      <c r="K85" s="122"/>
      <c r="L85" s="123">
        <v>0.4</v>
      </c>
      <c r="M85" s="104">
        <v>25.4</v>
      </c>
      <c r="N85" s="121"/>
      <c r="O85" s="124"/>
      <c r="P85" s="63" t="s">
        <v>312</v>
      </c>
      <c r="Q85" s="64" t="s">
        <v>338</v>
      </c>
      <c r="R85" s="62">
        <v>2016</v>
      </c>
      <c r="S85" s="64" t="s">
        <v>422</v>
      </c>
      <c r="T85" s="64" t="s">
        <v>11</v>
      </c>
    </row>
    <row r="86" spans="2:20" s="52" customFormat="1" ht="15" customHeight="1">
      <c r="B86" s="63" t="s">
        <v>3</v>
      </c>
      <c r="C86" s="108" t="s">
        <v>537</v>
      </c>
      <c r="D86" s="120">
        <v>71</v>
      </c>
      <c r="E86" s="104">
        <v>124.5</v>
      </c>
      <c r="F86" s="104">
        <v>169630</v>
      </c>
      <c r="G86" s="104">
        <v>390</v>
      </c>
      <c r="H86" s="125" t="s">
        <v>605</v>
      </c>
      <c r="I86" s="142">
        <f>PRODUCT(テーブル4[[#This Row],[Per capita generation rate of household waste (g/person/day) ]],'COM-LKA(2016)-12'!C3)/100</f>
        <v>204.75</v>
      </c>
      <c r="J86" s="122" t="s">
        <v>509</v>
      </c>
      <c r="K86" s="122"/>
      <c r="L86" s="123">
        <v>2.7</v>
      </c>
      <c r="M86" s="104">
        <v>60.5</v>
      </c>
      <c r="N86" s="121"/>
      <c r="O86" s="124"/>
      <c r="P86" s="63" t="s">
        <v>312</v>
      </c>
      <c r="Q86" s="64" t="s">
        <v>338</v>
      </c>
      <c r="R86" s="62">
        <v>2016</v>
      </c>
      <c r="S86" s="64" t="s">
        <v>422</v>
      </c>
      <c r="T86" s="64" t="s">
        <v>11</v>
      </c>
    </row>
    <row r="87" spans="2:20" s="52" customFormat="1" ht="15" customHeight="1">
      <c r="B87" s="63" t="s">
        <v>3</v>
      </c>
      <c r="C87" s="108" t="s">
        <v>538</v>
      </c>
      <c r="D87" s="120">
        <v>58.9</v>
      </c>
      <c r="E87" s="104">
        <v>91.8</v>
      </c>
      <c r="F87" s="104">
        <v>191334</v>
      </c>
      <c r="G87" s="104">
        <v>390</v>
      </c>
      <c r="H87" s="125" t="s">
        <v>604</v>
      </c>
      <c r="I87" s="142">
        <f>PRODUCT(テーブル4[[#This Row],[Per capita generation rate of household waste (g/person/day) ]],'COM-LKA(2016)-13'!C3)/100</f>
        <v>204.75</v>
      </c>
      <c r="J87" s="122">
        <v>18.3</v>
      </c>
      <c r="K87" s="122"/>
      <c r="L87" s="123">
        <v>2.8</v>
      </c>
      <c r="M87" s="104">
        <v>54.8</v>
      </c>
      <c r="N87" s="121"/>
      <c r="O87" s="124"/>
      <c r="P87" s="63" t="s">
        <v>312</v>
      </c>
      <c r="Q87" s="64" t="s">
        <v>338</v>
      </c>
      <c r="R87" s="62">
        <v>2016</v>
      </c>
      <c r="S87" s="64" t="s">
        <v>422</v>
      </c>
      <c r="T87" s="64" t="s">
        <v>11</v>
      </c>
    </row>
    <row r="88" spans="2:20" s="52" customFormat="1" ht="15" customHeight="1">
      <c r="B88" s="63" t="s">
        <v>3</v>
      </c>
      <c r="C88" s="108" t="s">
        <v>539</v>
      </c>
      <c r="D88" s="120">
        <v>59.7</v>
      </c>
      <c r="E88" s="104">
        <v>57.6</v>
      </c>
      <c r="F88" s="104">
        <v>63243</v>
      </c>
      <c r="G88" s="104">
        <v>410</v>
      </c>
      <c r="H88" s="125" t="s">
        <v>603</v>
      </c>
      <c r="I88" s="142">
        <f>PRODUCT(テーブル4[[#This Row],[Per capita generation rate of household waste (g/person/day) ]],'COM-LKA(2016)-14'!C3)/100</f>
        <v>214.84</v>
      </c>
      <c r="J88" s="122">
        <v>33.4</v>
      </c>
      <c r="K88" s="122"/>
      <c r="L88" s="123">
        <v>1.3</v>
      </c>
      <c r="M88" s="104">
        <v>41.5</v>
      </c>
      <c r="N88" s="121"/>
      <c r="O88" s="124"/>
      <c r="P88" s="63" t="s">
        <v>312</v>
      </c>
      <c r="Q88" s="64" t="s">
        <v>338</v>
      </c>
      <c r="R88" s="62">
        <v>2016</v>
      </c>
      <c r="S88" s="64" t="s">
        <v>422</v>
      </c>
      <c r="T88" s="64" t="s">
        <v>11</v>
      </c>
    </row>
    <row r="89" spans="2:20" s="52" customFormat="1" ht="15" customHeight="1">
      <c r="B89" s="63" t="s">
        <v>3</v>
      </c>
      <c r="C89" s="108" t="s">
        <v>522</v>
      </c>
      <c r="D89" s="120">
        <v>87.4</v>
      </c>
      <c r="E89" s="104">
        <v>175.2</v>
      </c>
      <c r="F89" s="104">
        <v>185235</v>
      </c>
      <c r="G89" s="104">
        <v>390</v>
      </c>
      <c r="H89" s="125" t="s">
        <v>602</v>
      </c>
      <c r="I89" s="142">
        <f>PRODUCT(テーブル4[[#This Row],[Per capita generation rate of household waste (g/person/day) ]],'COM-LKA(2016)-8'!C3)/100</f>
        <v>204.75</v>
      </c>
      <c r="J89" s="122">
        <v>102</v>
      </c>
      <c r="K89" s="122"/>
      <c r="L89" s="123">
        <v>5.4</v>
      </c>
      <c r="M89" s="104">
        <v>161.5</v>
      </c>
      <c r="N89" s="121"/>
      <c r="O89" s="124"/>
      <c r="P89" s="63" t="s">
        <v>312</v>
      </c>
      <c r="Q89" s="64" t="s">
        <v>338</v>
      </c>
      <c r="R89" s="62">
        <v>2016</v>
      </c>
      <c r="S89" s="64" t="s">
        <v>422</v>
      </c>
      <c r="T89" s="64" t="s">
        <v>11</v>
      </c>
    </row>
    <row r="90" spans="2:20" s="52" customFormat="1" ht="15" customHeight="1">
      <c r="B90" s="63" t="s">
        <v>3</v>
      </c>
      <c r="C90" s="108" t="s">
        <v>521</v>
      </c>
      <c r="D90" s="120"/>
      <c r="E90" s="104"/>
      <c r="F90" s="104" t="s">
        <v>356</v>
      </c>
      <c r="G90" s="104"/>
      <c r="H90" s="125" t="s">
        <v>607</v>
      </c>
      <c r="I90" s="143"/>
      <c r="J90" s="122"/>
      <c r="K90" s="122"/>
      <c r="L90" s="123"/>
      <c r="M90" s="104"/>
      <c r="N90" s="121"/>
      <c r="O90" s="124"/>
      <c r="P90" s="63" t="s">
        <v>312</v>
      </c>
      <c r="Q90" s="64" t="s">
        <v>338</v>
      </c>
      <c r="R90" s="62">
        <v>2016</v>
      </c>
      <c r="S90" s="64" t="s">
        <v>423</v>
      </c>
      <c r="T90" s="64" t="s">
        <v>12</v>
      </c>
    </row>
    <row r="91" spans="2:20" s="52" customFormat="1" ht="15" customHeight="1">
      <c r="B91" s="63" t="s">
        <v>3</v>
      </c>
      <c r="C91" s="108" t="s">
        <v>534</v>
      </c>
      <c r="D91" s="120"/>
      <c r="E91" s="104"/>
      <c r="F91" s="104">
        <v>88912</v>
      </c>
      <c r="G91" s="104"/>
      <c r="H91" s="125" t="s">
        <v>621</v>
      </c>
      <c r="I91" s="143"/>
      <c r="J91" s="122"/>
      <c r="K91" s="122"/>
      <c r="L91" s="123"/>
      <c r="M91" s="104"/>
      <c r="N91" s="121"/>
      <c r="O91" s="124"/>
      <c r="P91" s="63" t="s">
        <v>312</v>
      </c>
      <c r="Q91" s="64" t="s">
        <v>338</v>
      </c>
      <c r="R91" s="62">
        <v>2016</v>
      </c>
      <c r="S91" s="64" t="s">
        <v>423</v>
      </c>
      <c r="T91" s="64" t="s">
        <v>12</v>
      </c>
    </row>
    <row r="92" spans="2:20" s="52" customFormat="1" ht="15" customHeight="1">
      <c r="B92" s="63" t="s">
        <v>3</v>
      </c>
      <c r="C92" s="108" t="s">
        <v>535</v>
      </c>
      <c r="D92" s="120"/>
      <c r="E92" s="104"/>
      <c r="F92" s="104">
        <v>91100</v>
      </c>
      <c r="G92" s="104"/>
      <c r="H92" s="125" t="s">
        <v>576</v>
      </c>
      <c r="I92" s="143"/>
      <c r="J92" s="122"/>
      <c r="K92" s="122"/>
      <c r="L92" s="123"/>
      <c r="M92" s="104"/>
      <c r="N92" s="121"/>
      <c r="O92" s="124"/>
      <c r="P92" s="63" t="s">
        <v>312</v>
      </c>
      <c r="Q92" s="64" t="s">
        <v>338</v>
      </c>
      <c r="R92" s="62">
        <v>2016</v>
      </c>
      <c r="S92" s="64" t="s">
        <v>423</v>
      </c>
      <c r="T92" s="64" t="s">
        <v>12</v>
      </c>
    </row>
    <row r="93" spans="2:20" s="52" customFormat="1" ht="15" customHeight="1">
      <c r="B93" s="63" t="s">
        <v>3</v>
      </c>
      <c r="C93" s="108" t="s">
        <v>520</v>
      </c>
      <c r="D93" s="120"/>
      <c r="E93" s="104"/>
      <c r="F93" s="104" t="s">
        <v>357</v>
      </c>
      <c r="G93" s="104"/>
      <c r="H93" s="125" t="s">
        <v>601</v>
      </c>
      <c r="I93" s="143"/>
      <c r="J93" s="122"/>
      <c r="K93" s="122"/>
      <c r="L93" s="123"/>
      <c r="M93" s="104"/>
      <c r="N93" s="121"/>
      <c r="O93" s="124"/>
      <c r="P93" s="63" t="s">
        <v>312</v>
      </c>
      <c r="Q93" s="64" t="s">
        <v>338</v>
      </c>
      <c r="R93" s="62">
        <v>2016</v>
      </c>
      <c r="S93" s="64" t="s">
        <v>423</v>
      </c>
      <c r="T93" s="64" t="s">
        <v>12</v>
      </c>
    </row>
    <row r="94" spans="2:20" s="52" customFormat="1" ht="15" customHeight="1">
      <c r="B94" s="63" t="s">
        <v>3</v>
      </c>
      <c r="C94" s="108" t="s">
        <v>519</v>
      </c>
      <c r="D94" s="120"/>
      <c r="E94" s="104"/>
      <c r="F94" s="104" t="s">
        <v>358</v>
      </c>
      <c r="G94" s="104"/>
      <c r="H94" s="125" t="s">
        <v>600</v>
      </c>
      <c r="I94" s="143"/>
      <c r="J94" s="122"/>
      <c r="K94" s="122"/>
      <c r="L94" s="123"/>
      <c r="M94" s="104"/>
      <c r="N94" s="121"/>
      <c r="O94" s="124"/>
      <c r="P94" s="63" t="s">
        <v>312</v>
      </c>
      <c r="Q94" s="64" t="s">
        <v>338</v>
      </c>
      <c r="R94" s="62">
        <v>2016</v>
      </c>
      <c r="S94" s="64" t="s">
        <v>423</v>
      </c>
      <c r="T94" s="64" t="s">
        <v>12</v>
      </c>
    </row>
    <row r="95" spans="2:20" s="52" customFormat="1" ht="15" customHeight="1">
      <c r="B95" s="63" t="s">
        <v>3</v>
      </c>
      <c r="C95" s="108" t="s">
        <v>536</v>
      </c>
      <c r="D95" s="120"/>
      <c r="E95" s="104"/>
      <c r="F95" s="104" t="s">
        <v>359</v>
      </c>
      <c r="G95" s="104"/>
      <c r="H95" s="125" t="s">
        <v>577</v>
      </c>
      <c r="I95" s="143"/>
      <c r="J95" s="122"/>
      <c r="K95" s="122"/>
      <c r="L95" s="123"/>
      <c r="M95" s="104">
        <v>26</v>
      </c>
      <c r="N95" s="121"/>
      <c r="O95" s="124"/>
      <c r="P95" s="63" t="s">
        <v>312</v>
      </c>
      <c r="Q95" s="64" t="s">
        <v>338</v>
      </c>
      <c r="R95" s="62">
        <v>2016</v>
      </c>
      <c r="S95" s="64" t="s">
        <v>423</v>
      </c>
      <c r="T95" s="64" t="s">
        <v>12</v>
      </c>
    </row>
    <row r="96" spans="2:20" s="52" customFormat="1" ht="15" customHeight="1">
      <c r="B96" s="63" t="s">
        <v>3</v>
      </c>
      <c r="C96" s="108" t="s">
        <v>537</v>
      </c>
      <c r="D96" s="120"/>
      <c r="E96" s="104"/>
      <c r="F96" s="104" t="s">
        <v>474</v>
      </c>
      <c r="G96" s="104"/>
      <c r="H96" s="125" t="s">
        <v>605</v>
      </c>
      <c r="I96" s="143"/>
      <c r="J96" s="122"/>
      <c r="K96" s="122"/>
      <c r="L96" s="123"/>
      <c r="M96" s="104"/>
      <c r="N96" s="121"/>
      <c r="O96" s="124"/>
      <c r="P96" s="63" t="s">
        <v>312</v>
      </c>
      <c r="Q96" s="64" t="s">
        <v>338</v>
      </c>
      <c r="R96" s="62">
        <v>2016</v>
      </c>
      <c r="S96" s="64" t="s">
        <v>423</v>
      </c>
      <c r="T96" s="64" t="s">
        <v>12</v>
      </c>
    </row>
    <row r="97" spans="2:20" s="52" customFormat="1" ht="15" customHeight="1">
      <c r="B97" s="63" t="s">
        <v>3</v>
      </c>
      <c r="C97" s="108" t="s">
        <v>538</v>
      </c>
      <c r="D97" s="120"/>
      <c r="E97" s="104"/>
      <c r="F97" s="104" t="s">
        <v>360</v>
      </c>
      <c r="G97" s="104"/>
      <c r="H97" s="125" t="s">
        <v>604</v>
      </c>
      <c r="I97" s="143"/>
      <c r="J97" s="122"/>
      <c r="K97" s="122"/>
      <c r="L97" s="123"/>
      <c r="M97" s="104"/>
      <c r="N97" s="121"/>
      <c r="O97" s="124"/>
      <c r="P97" s="63" t="s">
        <v>312</v>
      </c>
      <c r="Q97" s="64" t="s">
        <v>338</v>
      </c>
      <c r="R97" s="62">
        <v>2016</v>
      </c>
      <c r="S97" s="64" t="s">
        <v>423</v>
      </c>
      <c r="T97" s="64" t="s">
        <v>12</v>
      </c>
    </row>
    <row r="98" spans="2:20" s="52" customFormat="1" ht="15" customHeight="1">
      <c r="B98" s="63" t="s">
        <v>3</v>
      </c>
      <c r="C98" s="108" t="s">
        <v>539</v>
      </c>
      <c r="D98" s="120"/>
      <c r="E98" s="104"/>
      <c r="F98" s="104" t="s">
        <v>361</v>
      </c>
      <c r="G98" s="104"/>
      <c r="H98" s="125" t="s">
        <v>603</v>
      </c>
      <c r="I98" s="143"/>
      <c r="J98" s="122"/>
      <c r="K98" s="122"/>
      <c r="L98" s="123"/>
      <c r="M98" s="104"/>
      <c r="N98" s="121"/>
      <c r="O98" s="124"/>
      <c r="P98" s="63" t="s">
        <v>312</v>
      </c>
      <c r="Q98" s="64" t="s">
        <v>338</v>
      </c>
      <c r="R98" s="62">
        <v>2016</v>
      </c>
      <c r="S98" s="64" t="s">
        <v>423</v>
      </c>
      <c r="T98" s="64" t="s">
        <v>12</v>
      </c>
    </row>
    <row r="99" spans="2:20" s="52" customFormat="1" ht="15" customHeight="1">
      <c r="B99" s="63" t="s">
        <v>3</v>
      </c>
      <c r="C99" s="108" t="s">
        <v>540</v>
      </c>
      <c r="D99" s="120"/>
      <c r="E99" s="104"/>
      <c r="F99" s="104" t="s">
        <v>362</v>
      </c>
      <c r="G99" s="104"/>
      <c r="H99" s="125" t="s">
        <v>602</v>
      </c>
      <c r="I99" s="143"/>
      <c r="J99" s="122"/>
      <c r="K99" s="122"/>
      <c r="L99" s="123"/>
      <c r="M99" s="104"/>
      <c r="N99" s="121"/>
      <c r="O99" s="124"/>
      <c r="P99" s="63" t="s">
        <v>312</v>
      </c>
      <c r="Q99" s="64" t="s">
        <v>338</v>
      </c>
      <c r="R99" s="62">
        <v>2016</v>
      </c>
      <c r="S99" s="64" t="s">
        <v>423</v>
      </c>
      <c r="T99" s="64" t="s">
        <v>12</v>
      </c>
    </row>
    <row r="100" spans="2:20" s="52" customFormat="1" ht="15" customHeight="1">
      <c r="B100" s="63" t="s">
        <v>239</v>
      </c>
      <c r="C100" s="108" t="s">
        <v>529</v>
      </c>
      <c r="D100" s="112"/>
      <c r="E100" s="96">
        <v>7</v>
      </c>
      <c r="F100" s="96" t="s">
        <v>351</v>
      </c>
      <c r="G100" s="100">
        <v>503</v>
      </c>
      <c r="H100" s="102" t="s">
        <v>572</v>
      </c>
      <c r="I100" s="141">
        <f>PRODUCT(テーブル4[[#This Row],[Per capita generation rate of household waste (g/person/day) ]],'COM-TON(2016)-1'!C4)/100</f>
        <v>121.22300000000001</v>
      </c>
      <c r="J100" s="139"/>
      <c r="K100" s="99"/>
      <c r="L100" s="123"/>
      <c r="M100" s="96" t="s">
        <v>370</v>
      </c>
      <c r="N100" s="98"/>
      <c r="O100" s="118"/>
      <c r="P100" s="63" t="s">
        <v>312</v>
      </c>
      <c r="Q100" s="64" t="s">
        <v>331</v>
      </c>
      <c r="R100" s="62">
        <v>2016</v>
      </c>
      <c r="S100" s="64" t="s">
        <v>634</v>
      </c>
      <c r="T100" s="64" t="s">
        <v>13</v>
      </c>
    </row>
    <row r="101" spans="2:20" s="52" customFormat="1" ht="15" customHeight="1">
      <c r="B101" s="63" t="s">
        <v>239</v>
      </c>
      <c r="C101" s="108" t="s">
        <v>530</v>
      </c>
      <c r="D101" s="112"/>
      <c r="E101" s="96">
        <v>21.5</v>
      </c>
      <c r="F101" s="96" t="s">
        <v>352</v>
      </c>
      <c r="G101" s="100">
        <v>503</v>
      </c>
      <c r="H101" s="102" t="s">
        <v>572</v>
      </c>
      <c r="I101" s="141">
        <f>PRODUCT(テーブル4[[#This Row],[Per capita generation rate of household waste (g/person/day) ]],'COM-TON(2016)-1'!E4)/100</f>
        <v>135.30699999999999</v>
      </c>
      <c r="J101" s="139"/>
      <c r="K101" s="99"/>
      <c r="L101" s="123"/>
      <c r="M101" s="100"/>
      <c r="N101" s="98"/>
      <c r="O101" s="118"/>
      <c r="P101" s="63" t="s">
        <v>312</v>
      </c>
      <c r="Q101" s="64" t="s">
        <v>331</v>
      </c>
      <c r="R101" s="62">
        <v>2016</v>
      </c>
      <c r="S101" s="64" t="s">
        <v>634</v>
      </c>
      <c r="T101" s="64" t="s">
        <v>13</v>
      </c>
    </row>
    <row r="102" spans="2:20" s="52" customFormat="1" ht="15" customHeight="1">
      <c r="B102" s="63" t="s">
        <v>29</v>
      </c>
      <c r="C102" s="108" t="s">
        <v>286</v>
      </c>
      <c r="D102" s="112">
        <v>54</v>
      </c>
      <c r="E102" s="96">
        <v>48</v>
      </c>
      <c r="F102" s="96" t="s">
        <v>353</v>
      </c>
      <c r="G102" s="100">
        <v>630</v>
      </c>
      <c r="H102" s="102" t="s">
        <v>615</v>
      </c>
      <c r="I102" s="140"/>
      <c r="J102" s="139"/>
      <c r="K102" s="99">
        <v>26.2</v>
      </c>
      <c r="L102" s="123"/>
      <c r="M102" s="100">
        <v>32</v>
      </c>
      <c r="N102" s="98"/>
      <c r="O102" s="118"/>
      <c r="P102" s="63" t="s">
        <v>312</v>
      </c>
      <c r="Q102" s="64" t="s">
        <v>334</v>
      </c>
      <c r="R102" s="62">
        <v>2016</v>
      </c>
      <c r="S102" s="64" t="s">
        <v>632</v>
      </c>
      <c r="T102" s="64" t="s">
        <v>14</v>
      </c>
    </row>
    <row r="103" spans="2:20" s="52" customFormat="1" ht="15" customHeight="1">
      <c r="B103" s="65" t="s">
        <v>1</v>
      </c>
      <c r="C103" s="108" t="s">
        <v>23</v>
      </c>
      <c r="D103" s="120">
        <v>71.900000000000006</v>
      </c>
      <c r="E103" s="104">
        <v>1920</v>
      </c>
      <c r="F103" s="104">
        <v>3476600</v>
      </c>
      <c r="G103" s="104"/>
      <c r="H103" s="121"/>
      <c r="I103" s="122"/>
      <c r="J103" s="122"/>
      <c r="K103" s="122">
        <v>1378.5</v>
      </c>
      <c r="L103" s="123">
        <v>381.6</v>
      </c>
      <c r="M103" s="104">
        <v>996.9</v>
      </c>
      <c r="N103" s="121"/>
      <c r="O103" s="124"/>
      <c r="P103" s="63" t="s">
        <v>312</v>
      </c>
      <c r="Q103" s="64" t="s">
        <v>339</v>
      </c>
      <c r="R103" s="62">
        <v>2017</v>
      </c>
      <c r="S103" s="64" t="s">
        <v>633</v>
      </c>
      <c r="T103" s="64" t="s">
        <v>631</v>
      </c>
    </row>
    <row r="104" spans="2:20" s="52" customFormat="1" ht="15" customHeight="1">
      <c r="B104" s="63" t="s">
        <v>1</v>
      </c>
      <c r="C104" s="108" t="s">
        <v>149</v>
      </c>
      <c r="D104" s="120"/>
      <c r="E104" s="104">
        <v>7200</v>
      </c>
      <c r="F104" s="104">
        <v>7818200</v>
      </c>
      <c r="G104" s="104">
        <v>1000</v>
      </c>
      <c r="H104" s="125" t="s">
        <v>578</v>
      </c>
      <c r="I104" s="143"/>
      <c r="J104" s="122"/>
      <c r="K104" s="122">
        <v>6760</v>
      </c>
      <c r="L104" s="123">
        <v>650</v>
      </c>
      <c r="M104" s="104">
        <v>6370</v>
      </c>
      <c r="N104" s="125" t="s">
        <v>579</v>
      </c>
      <c r="O104" s="124"/>
      <c r="P104" s="63" t="s">
        <v>312</v>
      </c>
      <c r="Q104" s="64" t="s">
        <v>339</v>
      </c>
      <c r="R104" s="62">
        <v>2015</v>
      </c>
      <c r="S104" s="64" t="s">
        <v>314</v>
      </c>
      <c r="T104" s="64" t="s">
        <v>2</v>
      </c>
    </row>
    <row r="105" spans="2:20" s="52" customFormat="1" ht="15" customHeight="1">
      <c r="B105" s="63" t="s">
        <v>1</v>
      </c>
      <c r="C105" s="108" t="s">
        <v>541</v>
      </c>
      <c r="D105" s="120">
        <v>73</v>
      </c>
      <c r="E105" s="104">
        <v>1099</v>
      </c>
      <c r="F105" s="104">
        <v>1469900</v>
      </c>
      <c r="G105" s="104">
        <v>530</v>
      </c>
      <c r="H105" s="121"/>
      <c r="I105" s="122"/>
      <c r="J105" s="122"/>
      <c r="K105" s="122">
        <v>802.3</v>
      </c>
      <c r="L105" s="123"/>
      <c r="M105" s="104"/>
      <c r="N105" s="121"/>
      <c r="O105" s="124"/>
      <c r="P105" s="63" t="s">
        <v>312</v>
      </c>
      <c r="Q105" s="64" t="s">
        <v>339</v>
      </c>
      <c r="R105" s="62">
        <v>2015</v>
      </c>
      <c r="S105" s="64" t="s">
        <v>314</v>
      </c>
      <c r="T105" s="64" t="s">
        <v>2</v>
      </c>
    </row>
    <row r="106" spans="2:20" s="52" customFormat="1" ht="15" customHeight="1">
      <c r="B106" s="63" t="s">
        <v>1</v>
      </c>
      <c r="C106" s="108" t="s">
        <v>541</v>
      </c>
      <c r="D106" s="120">
        <v>70.180000000000007</v>
      </c>
      <c r="E106" s="104">
        <v>71.25</v>
      </c>
      <c r="F106" s="104"/>
      <c r="G106" s="104"/>
      <c r="H106" s="121"/>
      <c r="I106" s="122"/>
      <c r="J106" s="122"/>
      <c r="K106" s="122">
        <v>50</v>
      </c>
      <c r="L106" s="123"/>
      <c r="M106" s="104"/>
      <c r="N106" s="121"/>
      <c r="O106" s="124"/>
      <c r="P106" s="63" t="s">
        <v>312</v>
      </c>
      <c r="Q106" s="64" t="s">
        <v>339</v>
      </c>
      <c r="R106" s="62">
        <v>2015</v>
      </c>
      <c r="S106" s="64" t="s">
        <v>314</v>
      </c>
      <c r="T106" s="64" t="s">
        <v>2</v>
      </c>
    </row>
    <row r="107" spans="2:20" s="52" customFormat="1" ht="15" customHeight="1">
      <c r="B107" s="63" t="s">
        <v>1</v>
      </c>
      <c r="C107" s="108" t="s">
        <v>541</v>
      </c>
      <c r="D107" s="120">
        <v>11.46</v>
      </c>
      <c r="E107" s="104">
        <v>26.19</v>
      </c>
      <c r="F107" s="104"/>
      <c r="G107" s="104"/>
      <c r="H107" s="121"/>
      <c r="I107" s="122"/>
      <c r="J107" s="122"/>
      <c r="K107" s="122">
        <v>3</v>
      </c>
      <c r="L107" s="123"/>
      <c r="M107" s="104"/>
      <c r="N107" s="121"/>
      <c r="O107" s="124"/>
      <c r="P107" s="63" t="s">
        <v>312</v>
      </c>
      <c r="Q107" s="64" t="s">
        <v>339</v>
      </c>
      <c r="R107" s="62">
        <v>2015</v>
      </c>
      <c r="S107" s="64" t="s">
        <v>314</v>
      </c>
      <c r="T107" s="64" t="s">
        <v>2</v>
      </c>
    </row>
    <row r="108" spans="2:20" s="52" customFormat="1" ht="15" customHeight="1">
      <c r="B108" s="63" t="s">
        <v>1</v>
      </c>
      <c r="C108" s="108" t="s">
        <v>541</v>
      </c>
      <c r="D108" s="120">
        <v>7.51</v>
      </c>
      <c r="E108" s="104">
        <v>26.62</v>
      </c>
      <c r="F108" s="104"/>
      <c r="G108" s="104"/>
      <c r="H108" s="121"/>
      <c r="I108" s="122"/>
      <c r="J108" s="122"/>
      <c r="K108" s="122">
        <v>2</v>
      </c>
      <c r="L108" s="123"/>
      <c r="M108" s="104"/>
      <c r="N108" s="121"/>
      <c r="O108" s="124"/>
      <c r="P108" s="63" t="s">
        <v>312</v>
      </c>
      <c r="Q108" s="64" t="s">
        <v>339</v>
      </c>
      <c r="R108" s="62">
        <v>2015</v>
      </c>
      <c r="S108" s="64" t="s">
        <v>314</v>
      </c>
      <c r="T108" s="64" t="s">
        <v>2</v>
      </c>
    </row>
    <row r="109" spans="2:20" s="52" customFormat="1" ht="15" customHeight="1">
      <c r="B109" s="63" t="s">
        <v>1</v>
      </c>
      <c r="C109" s="108" t="s">
        <v>541</v>
      </c>
      <c r="D109" s="120">
        <v>80.709999999999994</v>
      </c>
      <c r="E109" s="104">
        <v>37.17</v>
      </c>
      <c r="F109" s="104"/>
      <c r="G109" s="104"/>
      <c r="H109" s="121"/>
      <c r="I109" s="122"/>
      <c r="J109" s="122"/>
      <c r="K109" s="122">
        <v>30</v>
      </c>
      <c r="L109" s="123"/>
      <c r="M109" s="104"/>
      <c r="N109" s="121"/>
      <c r="O109" s="124"/>
      <c r="P109" s="63" t="s">
        <v>312</v>
      </c>
      <c r="Q109" s="64" t="s">
        <v>339</v>
      </c>
      <c r="R109" s="62">
        <v>2015</v>
      </c>
      <c r="S109" s="64" t="s">
        <v>314</v>
      </c>
      <c r="T109" s="64" t="s">
        <v>2</v>
      </c>
    </row>
    <row r="110" spans="2:20" s="52" customFormat="1" ht="15" customHeight="1">
      <c r="B110" s="63" t="s">
        <v>1</v>
      </c>
      <c r="C110" s="108" t="s">
        <v>541</v>
      </c>
      <c r="D110" s="120">
        <v>11.13</v>
      </c>
      <c r="E110" s="104">
        <v>40.42</v>
      </c>
      <c r="F110" s="104"/>
      <c r="G110" s="104"/>
      <c r="H110" s="121"/>
      <c r="I110" s="122"/>
      <c r="J110" s="122"/>
      <c r="K110" s="122">
        <v>4.5</v>
      </c>
      <c r="L110" s="123"/>
      <c r="M110" s="104"/>
      <c r="N110" s="121"/>
      <c r="O110" s="124"/>
      <c r="P110" s="63" t="s">
        <v>312</v>
      </c>
      <c r="Q110" s="64" t="s">
        <v>339</v>
      </c>
      <c r="R110" s="62">
        <v>2015</v>
      </c>
      <c r="S110" s="64" t="s">
        <v>314</v>
      </c>
      <c r="T110" s="64" t="s">
        <v>2</v>
      </c>
    </row>
    <row r="111" spans="2:20" s="52" customFormat="1" ht="15" customHeight="1">
      <c r="B111" s="63" t="s">
        <v>1</v>
      </c>
      <c r="C111" s="108" t="s">
        <v>541</v>
      </c>
      <c r="D111" s="120">
        <v>16.05</v>
      </c>
      <c r="E111" s="104">
        <v>28.66</v>
      </c>
      <c r="F111" s="104"/>
      <c r="G111" s="104"/>
      <c r="H111" s="121"/>
      <c r="I111" s="122"/>
      <c r="J111" s="122"/>
      <c r="K111" s="122">
        <v>4.5999999999999996</v>
      </c>
      <c r="L111" s="123"/>
      <c r="M111" s="104"/>
      <c r="N111" s="121"/>
      <c r="O111" s="124"/>
      <c r="P111" s="63" t="s">
        <v>312</v>
      </c>
      <c r="Q111" s="64" t="s">
        <v>339</v>
      </c>
      <c r="R111" s="62">
        <v>2015</v>
      </c>
      <c r="S111" s="64" t="s">
        <v>314</v>
      </c>
      <c r="T111" s="64" t="s">
        <v>2</v>
      </c>
    </row>
    <row r="112" spans="2:20" s="52" customFormat="1" ht="15" customHeight="1">
      <c r="B112" s="63" t="s">
        <v>1</v>
      </c>
      <c r="C112" s="108" t="s">
        <v>541</v>
      </c>
      <c r="D112" s="120">
        <v>15.96</v>
      </c>
      <c r="E112" s="104">
        <v>31.32</v>
      </c>
      <c r="F112" s="104"/>
      <c r="G112" s="104"/>
      <c r="H112" s="121"/>
      <c r="I112" s="122"/>
      <c r="J112" s="122"/>
      <c r="K112" s="122">
        <v>5</v>
      </c>
      <c r="L112" s="123"/>
      <c r="M112" s="104"/>
      <c r="N112" s="121"/>
      <c r="O112" s="124"/>
      <c r="P112" s="63" t="s">
        <v>312</v>
      </c>
      <c r="Q112" s="64" t="s">
        <v>339</v>
      </c>
      <c r="R112" s="62">
        <v>2015</v>
      </c>
      <c r="S112" s="64" t="s">
        <v>314</v>
      </c>
      <c r="T112" s="64" t="s">
        <v>2</v>
      </c>
    </row>
    <row r="113" spans="2:20" s="52" customFormat="1" ht="15" customHeight="1">
      <c r="B113" s="63" t="s">
        <v>1</v>
      </c>
      <c r="C113" s="108" t="s">
        <v>541</v>
      </c>
      <c r="D113" s="120">
        <v>56.17</v>
      </c>
      <c r="E113" s="104">
        <v>115.73</v>
      </c>
      <c r="F113" s="104"/>
      <c r="G113" s="104"/>
      <c r="H113" s="121"/>
      <c r="I113" s="122"/>
      <c r="J113" s="122"/>
      <c r="K113" s="122">
        <v>65</v>
      </c>
      <c r="L113" s="123"/>
      <c r="M113" s="104"/>
      <c r="N113" s="121"/>
      <c r="O113" s="124"/>
      <c r="P113" s="63" t="s">
        <v>312</v>
      </c>
      <c r="Q113" s="64" t="s">
        <v>339</v>
      </c>
      <c r="R113" s="62">
        <v>2015</v>
      </c>
      <c r="S113" s="64" t="s">
        <v>314</v>
      </c>
      <c r="T113" s="64" t="s">
        <v>2</v>
      </c>
    </row>
    <row r="114" spans="2:20" s="52" customFormat="1" ht="15" customHeight="1">
      <c r="B114" s="63" t="s">
        <v>1</v>
      </c>
      <c r="C114" s="108" t="s">
        <v>541</v>
      </c>
      <c r="D114" s="120">
        <v>62.96</v>
      </c>
      <c r="E114" s="104">
        <v>79.42</v>
      </c>
      <c r="F114" s="104"/>
      <c r="G114" s="104"/>
      <c r="H114" s="121"/>
      <c r="I114" s="122"/>
      <c r="J114" s="122"/>
      <c r="K114" s="122">
        <v>50</v>
      </c>
      <c r="L114" s="123"/>
      <c r="M114" s="104"/>
      <c r="N114" s="121"/>
      <c r="O114" s="124"/>
      <c r="P114" s="63" t="s">
        <v>312</v>
      </c>
      <c r="Q114" s="64" t="s">
        <v>339</v>
      </c>
      <c r="R114" s="62">
        <v>2015</v>
      </c>
      <c r="S114" s="64" t="s">
        <v>314</v>
      </c>
      <c r="T114" s="64" t="s">
        <v>2</v>
      </c>
    </row>
    <row r="115" spans="2:20" s="52" customFormat="1" ht="15" customHeight="1">
      <c r="B115" s="63" t="s">
        <v>1</v>
      </c>
      <c r="C115" s="108" t="s">
        <v>541</v>
      </c>
      <c r="D115" s="120">
        <v>20.96</v>
      </c>
      <c r="E115" s="104">
        <v>47.71</v>
      </c>
      <c r="F115" s="104"/>
      <c r="G115" s="104"/>
      <c r="H115" s="121"/>
      <c r="I115" s="122"/>
      <c r="J115" s="122"/>
      <c r="K115" s="122">
        <v>10</v>
      </c>
      <c r="L115" s="123"/>
      <c r="M115" s="104"/>
      <c r="N115" s="121"/>
      <c r="O115" s="124"/>
      <c r="P115" s="63" t="s">
        <v>312</v>
      </c>
      <c r="Q115" s="64" t="s">
        <v>339</v>
      </c>
      <c r="R115" s="62">
        <v>2015</v>
      </c>
      <c r="S115" s="64" t="s">
        <v>314</v>
      </c>
      <c r="T115" s="64" t="s">
        <v>2</v>
      </c>
    </row>
    <row r="116" spans="2:20" s="52" customFormat="1" ht="15" customHeight="1">
      <c r="B116" s="63" t="s">
        <v>1</v>
      </c>
      <c r="C116" s="108" t="s">
        <v>541</v>
      </c>
      <c r="D116" s="120">
        <v>9.6</v>
      </c>
      <c r="E116" s="104">
        <v>52.09</v>
      </c>
      <c r="F116" s="104"/>
      <c r="G116" s="104"/>
      <c r="H116" s="121"/>
      <c r="I116" s="122"/>
      <c r="J116" s="122"/>
      <c r="K116" s="122">
        <v>5</v>
      </c>
      <c r="L116" s="123"/>
      <c r="M116" s="104"/>
      <c r="N116" s="121"/>
      <c r="O116" s="124"/>
      <c r="P116" s="63" t="s">
        <v>312</v>
      </c>
      <c r="Q116" s="64" t="s">
        <v>339</v>
      </c>
      <c r="R116" s="62">
        <v>2015</v>
      </c>
      <c r="S116" s="64" t="s">
        <v>314</v>
      </c>
      <c r="T116" s="64" t="s">
        <v>2</v>
      </c>
    </row>
    <row r="117" spans="2:20" s="52" customFormat="1" ht="15" customHeight="1">
      <c r="B117" s="63" t="s">
        <v>1</v>
      </c>
      <c r="C117" s="108" t="s">
        <v>541</v>
      </c>
      <c r="D117" s="120">
        <v>15.49</v>
      </c>
      <c r="E117" s="104">
        <v>32.270000000000003</v>
      </c>
      <c r="F117" s="104"/>
      <c r="G117" s="104"/>
      <c r="H117" s="121"/>
      <c r="I117" s="122"/>
      <c r="J117" s="122"/>
      <c r="K117" s="122">
        <v>5</v>
      </c>
      <c r="L117" s="123"/>
      <c r="M117" s="104"/>
      <c r="N117" s="121"/>
      <c r="O117" s="124"/>
      <c r="P117" s="63" t="s">
        <v>312</v>
      </c>
      <c r="Q117" s="64" t="s">
        <v>339</v>
      </c>
      <c r="R117" s="62">
        <v>2015</v>
      </c>
      <c r="S117" s="64" t="s">
        <v>314</v>
      </c>
      <c r="T117" s="64" t="s">
        <v>2</v>
      </c>
    </row>
    <row r="118" spans="2:20" s="52" customFormat="1" ht="15" customHeight="1">
      <c r="B118" s="63" t="s">
        <v>1</v>
      </c>
      <c r="C118" s="108" t="s">
        <v>541</v>
      </c>
      <c r="D118" s="120">
        <v>13.31</v>
      </c>
      <c r="E118" s="104">
        <v>90.17</v>
      </c>
      <c r="F118" s="104"/>
      <c r="G118" s="104"/>
      <c r="H118" s="121"/>
      <c r="I118" s="122"/>
      <c r="J118" s="122"/>
      <c r="K118" s="122">
        <v>12</v>
      </c>
      <c r="L118" s="123"/>
      <c r="M118" s="104"/>
      <c r="N118" s="121"/>
      <c r="O118" s="124"/>
      <c r="P118" s="63" t="s">
        <v>312</v>
      </c>
      <c r="Q118" s="64" t="s">
        <v>339</v>
      </c>
      <c r="R118" s="62">
        <v>2015</v>
      </c>
      <c r="S118" s="64" t="s">
        <v>314</v>
      </c>
      <c r="T118" s="64" t="s">
        <v>2</v>
      </c>
    </row>
    <row r="119" spans="2:20" s="52" customFormat="1" ht="15" customHeight="1">
      <c r="B119" s="63" t="s">
        <v>1</v>
      </c>
      <c r="C119" s="108" t="s">
        <v>541</v>
      </c>
      <c r="D119" s="120">
        <v>92.91</v>
      </c>
      <c r="E119" s="104">
        <v>90.41</v>
      </c>
      <c r="F119" s="104"/>
      <c r="G119" s="104"/>
      <c r="H119" s="121"/>
      <c r="I119" s="122"/>
      <c r="J119" s="122"/>
      <c r="K119" s="122">
        <v>84</v>
      </c>
      <c r="L119" s="123"/>
      <c r="M119" s="104"/>
      <c r="N119" s="121"/>
      <c r="O119" s="124"/>
      <c r="P119" s="63" t="s">
        <v>312</v>
      </c>
      <c r="Q119" s="64" t="s">
        <v>339</v>
      </c>
      <c r="R119" s="62">
        <v>2015</v>
      </c>
      <c r="S119" s="64" t="s">
        <v>314</v>
      </c>
      <c r="T119" s="64" t="s">
        <v>2</v>
      </c>
    </row>
    <row r="120" spans="2:20" s="52" customFormat="1" ht="15" customHeight="1">
      <c r="B120" s="63" t="s">
        <v>1</v>
      </c>
      <c r="C120" s="108" t="s">
        <v>150</v>
      </c>
      <c r="D120" s="120">
        <v>86.4</v>
      </c>
      <c r="E120" s="104">
        <v>1361</v>
      </c>
      <c r="F120" s="104">
        <v>2768700</v>
      </c>
      <c r="G120" s="104"/>
      <c r="H120" s="121"/>
      <c r="I120" s="122"/>
      <c r="J120" s="122"/>
      <c r="K120" s="122">
        <v>1176</v>
      </c>
      <c r="L120" s="123"/>
      <c r="M120" s="104">
        <v>606</v>
      </c>
      <c r="N120" s="121"/>
      <c r="O120" s="124"/>
      <c r="P120" s="63" t="s">
        <v>312</v>
      </c>
      <c r="Q120" s="64" t="s">
        <v>339</v>
      </c>
      <c r="R120" s="62">
        <v>2015</v>
      </c>
      <c r="S120" s="64" t="s">
        <v>314</v>
      </c>
      <c r="T120" s="64" t="s">
        <v>2</v>
      </c>
    </row>
    <row r="121" spans="2:20" s="52" customFormat="1" ht="15" customHeight="1">
      <c r="B121" s="63" t="s">
        <v>1</v>
      </c>
      <c r="C121" s="108" t="s">
        <v>151</v>
      </c>
      <c r="D121" s="120">
        <v>75</v>
      </c>
      <c r="E121" s="104">
        <v>947</v>
      </c>
      <c r="F121" s="104">
        <v>1802500</v>
      </c>
      <c r="G121" s="104"/>
      <c r="H121" s="121"/>
      <c r="I121" s="122"/>
      <c r="J121" s="122"/>
      <c r="K121" s="122">
        <v>710</v>
      </c>
      <c r="L121" s="123"/>
      <c r="M121" s="104">
        <v>568</v>
      </c>
      <c r="N121" s="121"/>
      <c r="O121" s="124"/>
      <c r="P121" s="63" t="s">
        <v>312</v>
      </c>
      <c r="Q121" s="64" t="s">
        <v>339</v>
      </c>
      <c r="R121" s="62">
        <v>2015</v>
      </c>
      <c r="S121" s="64" t="s">
        <v>314</v>
      </c>
      <c r="T121" s="64" t="s">
        <v>2</v>
      </c>
    </row>
    <row r="122" spans="2:20" s="52" customFormat="1" ht="15" customHeight="1" thickBot="1">
      <c r="B122" s="66" t="s">
        <v>1</v>
      </c>
      <c r="C122" s="109" t="s">
        <v>548</v>
      </c>
      <c r="D122" s="126">
        <v>77</v>
      </c>
      <c r="E122" s="127">
        <v>742</v>
      </c>
      <c r="F122" s="127">
        <v>1052800</v>
      </c>
      <c r="G122" s="127"/>
      <c r="H122" s="128"/>
      <c r="I122" s="129"/>
      <c r="J122" s="129"/>
      <c r="K122" s="129">
        <v>571.29999999999995</v>
      </c>
      <c r="L122" s="130"/>
      <c r="M122" s="127">
        <v>571.29999999999995</v>
      </c>
      <c r="N122" s="128"/>
      <c r="O122" s="131"/>
      <c r="P122" s="66" t="s">
        <v>312</v>
      </c>
      <c r="Q122" s="67" t="s">
        <v>339</v>
      </c>
      <c r="R122" s="68">
        <v>2015</v>
      </c>
      <c r="S122" s="67" t="s">
        <v>314</v>
      </c>
      <c r="T122" s="67" t="s">
        <v>2</v>
      </c>
    </row>
    <row r="123" spans="2:20" ht="15" customHeight="1">
      <c r="B123" s="69"/>
      <c r="Q123" s="71"/>
      <c r="R123" s="72"/>
      <c r="S123" s="73"/>
      <c r="T123" s="74"/>
    </row>
    <row r="124" spans="2:20" ht="15" customHeight="1">
      <c r="B124" s="69"/>
      <c r="Q124" s="71"/>
      <c r="R124" s="72"/>
      <c r="S124" s="73"/>
      <c r="T124" s="74"/>
    </row>
    <row r="125" spans="2:20" ht="15" customHeight="1">
      <c r="B125" s="69"/>
      <c r="Q125" s="71"/>
      <c r="R125" s="72"/>
      <c r="S125" s="73"/>
      <c r="T125" s="74"/>
    </row>
    <row r="126" spans="2:20" ht="15" customHeight="1">
      <c r="B126" s="75"/>
      <c r="Q126" s="71"/>
      <c r="R126" s="72"/>
      <c r="S126" s="73"/>
      <c r="T126" s="74"/>
    </row>
    <row r="127" spans="2:20" ht="15" customHeight="1">
      <c r="Q127" s="72"/>
      <c r="R127" s="72"/>
      <c r="S127" s="73"/>
      <c r="T127" s="74"/>
    </row>
    <row r="128" spans="2:20" ht="15" customHeight="1">
      <c r="Q128" s="72"/>
      <c r="R128" s="72"/>
      <c r="S128" s="73"/>
      <c r="T128" s="74"/>
    </row>
    <row r="129" spans="9:20" s="70" customFormat="1" ht="15" customHeight="1">
      <c r="I129" s="75"/>
      <c r="S129" s="76"/>
      <c r="T129" s="74"/>
    </row>
    <row r="130" spans="9:20" s="70" customFormat="1" ht="15" customHeight="1">
      <c r="I130" s="75"/>
      <c r="S130" s="76"/>
      <c r="T130" s="74"/>
    </row>
    <row r="131" spans="9:20" s="70" customFormat="1" ht="15" customHeight="1">
      <c r="I131" s="75"/>
      <c r="S131" s="76"/>
      <c r="T131" s="74"/>
    </row>
    <row r="132" spans="9:20" s="70" customFormat="1" ht="15" customHeight="1">
      <c r="I132" s="75"/>
      <c r="S132" s="76"/>
      <c r="T132" s="74"/>
    </row>
    <row r="133" spans="9:20" s="70" customFormat="1" ht="15" customHeight="1">
      <c r="I133" s="75"/>
      <c r="S133" s="76"/>
      <c r="T133" s="74"/>
    </row>
    <row r="134" spans="9:20" s="70" customFormat="1" ht="15" customHeight="1">
      <c r="I134" s="75"/>
      <c r="S134" s="76"/>
      <c r="T134" s="74"/>
    </row>
    <row r="135" spans="9:20" s="70" customFormat="1" ht="15" customHeight="1">
      <c r="I135" s="75"/>
      <c r="S135" s="76"/>
      <c r="T135" s="74"/>
    </row>
    <row r="136" spans="9:20" s="70" customFormat="1" ht="15" customHeight="1">
      <c r="I136" s="75"/>
      <c r="S136" s="76"/>
      <c r="T136" s="74"/>
    </row>
    <row r="137" spans="9:20" s="70" customFormat="1" ht="15" customHeight="1">
      <c r="I137" s="75"/>
      <c r="S137" s="76"/>
      <c r="T137" s="74"/>
    </row>
    <row r="138" spans="9:20" s="70" customFormat="1" ht="15" customHeight="1">
      <c r="I138" s="75"/>
      <c r="S138" s="76"/>
      <c r="T138" s="74"/>
    </row>
    <row r="139" spans="9:20" s="70" customFormat="1" ht="15" customHeight="1">
      <c r="I139" s="75"/>
      <c r="S139" s="76"/>
      <c r="T139" s="74"/>
    </row>
    <row r="140" spans="9:20" s="70" customFormat="1" ht="15" customHeight="1">
      <c r="I140" s="75"/>
      <c r="S140" s="76"/>
      <c r="T140" s="74"/>
    </row>
    <row r="141" spans="9:20" s="70" customFormat="1" ht="15" customHeight="1">
      <c r="I141" s="75"/>
      <c r="S141" s="76"/>
      <c r="T141" s="74"/>
    </row>
    <row r="142" spans="9:20" s="70" customFormat="1" ht="15" customHeight="1">
      <c r="I142" s="75"/>
      <c r="S142" s="76"/>
      <c r="T142" s="74"/>
    </row>
    <row r="143" spans="9:20" s="70" customFormat="1" ht="15" customHeight="1">
      <c r="I143" s="75"/>
      <c r="S143" s="76"/>
      <c r="T143" s="74"/>
    </row>
    <row r="144" spans="9:20" s="70" customFormat="1" ht="15" customHeight="1">
      <c r="I144" s="75"/>
      <c r="S144" s="76"/>
    </row>
    <row r="145" spans="9:19" s="70" customFormat="1" ht="15" customHeight="1">
      <c r="I145" s="75"/>
      <c r="S145" s="76"/>
    </row>
  </sheetData>
  <mergeCells count="1">
    <mergeCell ref="K2:O2"/>
  </mergeCells>
  <phoneticPr fontId="1"/>
  <hyperlinks>
    <hyperlink ref="T64" r:id="rId1" xr:uid="{528E068F-8A0B-43E3-A835-149AD0AEF41B}"/>
    <hyperlink ref="T47" r:id="rId2" xr:uid="{B515363D-9F14-4412-B591-9156F2C5A5FE}"/>
    <hyperlink ref="T48" r:id="rId3" xr:uid="{5A048F7E-AA00-4E7A-82F8-D5389FCB84CA}"/>
    <hyperlink ref="T49" r:id="rId4" xr:uid="{127FCF3C-4034-4F62-9EE2-7C00D53BC670}"/>
    <hyperlink ref="T55" r:id="rId5" xr:uid="{3ED23FCC-DD9D-4C8A-A341-0B8F24821018}"/>
    <hyperlink ref="T6" r:id="rId6" xr:uid="{F9A860A9-EE72-43C1-A7B2-6F918C3FD588}"/>
    <hyperlink ref="T8" r:id="rId7" xr:uid="{5902B2A8-5013-4BE7-9135-B6952A5EE4D4}"/>
    <hyperlink ref="T24" r:id="rId8" xr:uid="{504678AB-9A60-422C-B35D-70A301B914E7}"/>
    <hyperlink ref="T7" r:id="rId9" xr:uid="{99754AB6-A919-475F-B13A-1D0E4A891C50}"/>
    <hyperlink ref="T17" r:id="rId10" xr:uid="{9690F729-3588-4C90-8350-16D2A23B4C82}"/>
    <hyperlink ref="T50" r:id="rId11" xr:uid="{2878FD4B-1827-4F79-A7F3-260CCA79CD09}"/>
    <hyperlink ref="T104" r:id="rId12" xr:uid="{87B5E5D1-C30F-4EEF-9ADA-2D073489DB97}"/>
    <hyperlink ref="T71" r:id="rId13" xr:uid="{1E7A985B-235F-467C-A8E8-F13E99F1C1B9}"/>
    <hyperlink ref="T18" r:id="rId14" xr:uid="{AD6B4C9F-2CA9-4729-8A65-3CE92A37C428}"/>
    <hyperlink ref="T20" r:id="rId15" xr:uid="{1A82E565-E968-4C1A-AE9D-F45E9384FC51}"/>
    <hyperlink ref="T9" r:id="rId16" xr:uid="{E63D6938-94D1-421C-B169-6CC8E00529AB}"/>
    <hyperlink ref="T25" r:id="rId17" xr:uid="{8325283D-1693-4B84-B074-69F6261F889C}"/>
    <hyperlink ref="T26" r:id="rId18" xr:uid="{0F9B29FE-88E3-441F-87FC-A829C1A89B37}"/>
    <hyperlink ref="T27" r:id="rId19" xr:uid="{3960A138-956D-40CD-8BB6-6880ACFCF899}"/>
    <hyperlink ref="T28" r:id="rId20" xr:uid="{09A6D1B3-CD5B-46BE-BF42-DE5E817333FF}"/>
    <hyperlink ref="T29" r:id="rId21" xr:uid="{B5A7F2F4-D29E-4435-B976-51FF94FA2D69}"/>
    <hyperlink ref="T30" r:id="rId22" xr:uid="{CD6E36C5-BE7D-4788-ABFE-3EB787F581CA}"/>
    <hyperlink ref="T31" r:id="rId23" xr:uid="{B48D89F9-3225-4120-A5F5-B8A0B3B7968D}"/>
    <hyperlink ref="T51" r:id="rId24" xr:uid="{91FCF8BC-DB35-4EDC-9A46-534305207E88}"/>
    <hyperlink ref="T52" r:id="rId25" xr:uid="{35BDFFA6-516F-43A9-849C-25C042095C45}"/>
    <hyperlink ref="T53:T54" r:id="rId26" display="https://libopac.jica.go.jp/images/report/P1000024994.html" xr:uid="{66314CF9-F1B7-4755-9D87-60BCD7723577}"/>
    <hyperlink ref="T23" r:id="rId27" xr:uid="{C539E195-ADCC-40EB-968B-B5EDF5569844}"/>
    <hyperlink ref="T56" r:id="rId28" xr:uid="{FCE8F530-A238-41A9-8991-FA06DE3B9D02}"/>
    <hyperlink ref="T57" r:id="rId29" xr:uid="{B10B42AE-2605-43C6-981D-AF27A1911C3E}"/>
    <hyperlink ref="T58:T60" r:id="rId30" display="https://libopac.jica.go.jp/images/report/P1000025989.html" xr:uid="{85E22001-B365-4588-A3A7-97274CA50EB3}"/>
    <hyperlink ref="T61:T102" r:id="rId31" display="https://libopac.jica.go.jp/images/report/P1000025989.html" xr:uid="{35FED39D-EDFF-448B-9D9E-E89843DD4FF2}"/>
    <hyperlink ref="T100" r:id="rId32" xr:uid="{DB1BEC26-24C6-4543-A0AD-B255664A6DEF}"/>
    <hyperlink ref="T101" r:id="rId33" xr:uid="{903EAC4D-95EC-4D94-AAEC-2DC41717213D}"/>
    <hyperlink ref="T65" r:id="rId34" xr:uid="{276E0B2E-A01B-4A17-8E3D-814793151832}"/>
    <hyperlink ref="T66" r:id="rId35" xr:uid="{783FC100-8560-43B9-96E0-6AE288AA5297}"/>
    <hyperlink ref="T67" r:id="rId36" xr:uid="{666E76B5-53E2-4406-8D8B-3A1C2C1B09D3}"/>
    <hyperlink ref="T72:T80" r:id="rId37" display="https://libopac.jica.go.jp/images/report/P1000025129.html" xr:uid="{73B21FF6-C96E-47AD-8265-5C3B74BEB8C8}"/>
    <hyperlink ref="T81:T89" r:id="rId38" display="https://libopac.jica.go.jp/images/report/P1000025129.html" xr:uid="{E426519A-2BFB-4142-A9CD-F392FF8B4132}"/>
    <hyperlink ref="T90:T99" r:id="rId39" display="https://libopac.jica.go.jp/images/report/P1000025130.html" xr:uid="{BB4E0082-1CFD-4DBF-9F73-E9E1B6C3E965}"/>
    <hyperlink ref="T105:T122" r:id="rId40" display="https://libopac.jica.go.jp/images/report/P1000022865.html" xr:uid="{1404F6DF-BB09-482B-9337-8B3D0FF41726}"/>
    <hyperlink ref="T10" r:id="rId41" xr:uid="{C9497ACD-E89D-4AC5-B31C-16C9FBC06FA0}"/>
    <hyperlink ref="T33" r:id="rId42" xr:uid="{03891329-16BA-4A79-8590-C8EC087409F3}"/>
    <hyperlink ref="T34" r:id="rId43" xr:uid="{B9AF9E93-3FB5-4996-BE85-7B3CFF23D3BF}"/>
    <hyperlink ref="T32" r:id="rId44" xr:uid="{0A430D92-3DEB-41EE-8899-FFEAA4B6022A}"/>
    <hyperlink ref="T35" r:id="rId45" xr:uid="{71622E69-FB31-42B6-BD67-C750A1217289}"/>
    <hyperlink ref="T36" r:id="rId46" xr:uid="{A36A2B63-C5FF-49D1-8FC0-16F49CABC169}"/>
    <hyperlink ref="T37" r:id="rId47" xr:uid="{9CA38E0A-2AE3-47BC-9C73-CD121112741A}"/>
    <hyperlink ref="T41" r:id="rId48" xr:uid="{1129EDEC-9CF2-4A14-814D-12E979BD2F00}"/>
    <hyperlink ref="T38" r:id="rId49" xr:uid="{7E152FFE-2DA1-4404-8BA4-3163B6359AC0}"/>
    <hyperlink ref="T40" r:id="rId50" xr:uid="{C40C05B7-EEC5-4AD6-9EDC-AFDA65514FE3}"/>
    <hyperlink ref="T39" r:id="rId51" xr:uid="{BA55D15B-A327-46BA-975A-1EE80E03B661}"/>
    <hyperlink ref="T4" r:id="rId52" xr:uid="{B56FA2BB-22F3-4916-8C13-B44C9F984F2D}"/>
    <hyperlink ref="T5" r:id="rId53" xr:uid="{FA18C74D-2AF0-4CE1-A82E-2FF13C36FB29}"/>
    <hyperlink ref="T11" r:id="rId54" xr:uid="{2BF0E662-46B1-4F04-8177-2020B6A6B5EC}"/>
    <hyperlink ref="T12" r:id="rId55" xr:uid="{26C4AE8A-6C68-4D11-9FD3-FFD44C5C9F60}"/>
    <hyperlink ref="T13" r:id="rId56" xr:uid="{A46A4F2E-85B6-4D65-9E4F-184D27D170F4}"/>
    <hyperlink ref="T14" r:id="rId57" xr:uid="{0ED0B409-EC2B-4D8D-A29B-1CC5B4F95C04}"/>
    <hyperlink ref="T15" r:id="rId58" xr:uid="{E43F92E5-F4B0-4E9D-A550-04252DC390F8}"/>
    <hyperlink ref="T16" r:id="rId59" xr:uid="{31149D91-D6D6-42D3-88A4-E5010D83A5C7}"/>
    <hyperlink ref="T21" r:id="rId60" xr:uid="{F61C12C3-0D6D-46C6-99CC-02DCD9A9446A}"/>
    <hyperlink ref="T22" r:id="rId61" xr:uid="{629C4BDE-0E85-4805-8BD6-F7DBBE87462C}"/>
    <hyperlink ref="T62" r:id="rId62" xr:uid="{DACC815B-1AD5-4FA5-8A82-70E84D483F18}"/>
    <hyperlink ref="T63" r:id="rId63" xr:uid="{B40BD85C-6DE4-4C3E-A732-C968301FCB15}"/>
    <hyperlink ref="T68" r:id="rId64" xr:uid="{9F09052C-317A-4B22-A3B6-D1A95DF18FB0}"/>
    <hyperlink ref="T69:T70" r:id="rId65" display="https://libopac.jica.go.jp/images/report/P1000040534.html" xr:uid="{3773B101-DFFC-469C-8909-167EDEEC56EE}"/>
    <hyperlink ref="H35" location="'COM-MNG(2012)-1'!A1" display="Go to &quot;COM-MNG(2012)-1&quot;" xr:uid="{0CBC75DC-9954-4BC4-9703-B3606124F413}"/>
    <hyperlink ref="H100" location="'COM-TON(2016)-1'!A1" display="See sub-sheet &quot;COM-TON(2016)-1&quot;" xr:uid="{65EC80A5-EB62-4713-961D-35E15A1C67D5}"/>
    <hyperlink ref="H101" location="'COM-TON(2016)-1'!A1" display="See sub-sheet &quot;COM-TON(2016)-1&quot;" xr:uid="{7222ACA5-1380-45E5-AA87-C1E8FE1F578F}"/>
    <hyperlink ref="H57" location="'COM-SLB(2016)-1'!A1" display="'COM-SLB(2016)-1'!A1" xr:uid="{6B999F51-8BA9-47CC-9971-B981F802D643}"/>
    <hyperlink ref="H58" location="'COM-SLB(2016)-2'!A1" display="'COM-SLB(2016)-2'!A1" xr:uid="{409F997B-D8A1-4E6D-A6A1-0D11F4F70D20}"/>
    <hyperlink ref="H59" location="'COM-SLB(2016)-3'!A1" display="'COM-SLB(2016)-3'!A1" xr:uid="{6217CEB1-17E3-4ECE-B389-C8285217AF08}"/>
    <hyperlink ref="H60" location="'COM-SLB(2016)-4'!A1" display="'COM-SLB(2016)-4'!A1" xr:uid="{21CCAC22-EC4D-430B-A762-FCFF44E34D10}"/>
    <hyperlink ref="H61" location="'COM-SLB(2016)-5'!A1" display="See sub-sheet &quot;COM-SLB(2016)-5&quot;" xr:uid="{41264397-F5C7-498E-BD7E-536A73AD56C7}"/>
    <hyperlink ref="H62" location="'COM-SLB(2016)-5'!A1" display="See sub-sheet &quot;COM-SLB(2016)-5&quot;" xr:uid="{E17F6971-65AC-4A90-8954-7B0157BD1762}"/>
    <hyperlink ref="H63" location="'COM-SLB(2016)-5'!A1" display="See sub-sheet &quot;COM-SLB(2016)-5&quot;" xr:uid="{BD761A21-ECB6-4ED1-BDBC-79FDF196B120}"/>
    <hyperlink ref="H102" location="'COM-VUT(2016)-1-1'!A1" display="'COM-VUT(2016)-1-1'!A1" xr:uid="{56CA97A7-3AB1-49C8-8C83-26E07309737F}"/>
    <hyperlink ref="H25" location="'COM-FSM(2016)-1'!A1" display="'COM-FSM(2016)-1'!A1" xr:uid="{D6229126-94B6-4458-AF59-D4F51968E2EA}"/>
    <hyperlink ref="H26" location="'COM-FSM(2016)-2'!A1" display="'COM-FSM(2016)-2'!A1" xr:uid="{3A3B58D5-C8C0-43D1-AFD1-B0CAA878BCF3}"/>
    <hyperlink ref="H27" location="'COM-FSM(2016)-3'!A1" display="'COM-FSM(2016)-3'!A1" xr:uid="{BE90756E-DF9B-4197-A17A-0F0EEB57CA06}"/>
    <hyperlink ref="H28" location="'COM-FSM(2016)-4'!A1" display="'COM-FSM(2016)-4'!A1" xr:uid="{CCD3DFE9-CB22-4BB5-8C39-9D06B5395811}"/>
    <hyperlink ref="H29" location="'COM-FSM(2016)-4'!A1" display="See sub-sheet &quot;COM-FSM(2016)-4&quot; " xr:uid="{699866EE-7259-4359-96CB-089156055C30}"/>
    <hyperlink ref="H30" location="'COM-FSM(2016)-4'!A1" display="'COM-FSM(2016)-4'!A1" xr:uid="{C4F4A4CD-3A77-415D-9AEA-2D0A842AE1E0}"/>
    <hyperlink ref="H31" location="'COM-FSM(2016)-4'!A1" display="'COM-FSM(2016)-4'!A1" xr:uid="{2F381309-FD33-44F0-B2A8-8F83E522D619}"/>
    <hyperlink ref="H51" location="'COM-PLW(2016)-1'!A1" display="'COM-PLW(2016)-1'!A1" xr:uid="{ACB1678A-4C8C-47A1-A5A4-1D352251AECC}"/>
    <hyperlink ref="H52" location="'COM-PLW(2016)-2'!A1" display="'COM-PLW(2016)-2'!A1" xr:uid="{15914F1F-183A-489F-BA33-8B16C683161C}"/>
    <hyperlink ref="H53" location="'COM-PLW(2016)-2'!A1" display="'COM-PLW(2016)-2'!A1" xr:uid="{7501A463-A0BC-46FE-AFAC-ED1E82D35174}"/>
    <hyperlink ref="H23" location="'COM-MHL(2016)-1'!A1" display="'COM-MHL(2016)-1'!A1" xr:uid="{075FFD46-6310-4D5D-B40E-DA02D83397A4}"/>
    <hyperlink ref="H47" location="'COM-PAK(2015)-1'!A1" display="See sub-sheet &quot;COM-PAK(2015)-1" xr:uid="{356A83C6-18CA-4A60-8025-9E8E1BB472F1}"/>
    <hyperlink ref="H48" location="'COM-PAK(2015)-1-2'!A1" display="See sub-sheet &quot;COM-PAK(2015)-1-2" xr:uid="{D302C782-9805-4136-8B8F-EE6FB5C8AB2B}"/>
    <hyperlink ref="H80" location="'COM-LKA(2016)-1'!A1" display="See sub-sheet &quot;COM-LKA(2016)-1&quot; " xr:uid="{DE1C84AE-D040-4A66-A2CB-12C7E9225559}"/>
    <hyperlink ref="H81" location="'COM-LKA(2016)-3'!A1" display="See sub-sheet &quot;COM-LKA(2016)-3&quot;" xr:uid="{D2720464-117A-4A3C-B3AF-007EA6F8D95D}"/>
    <hyperlink ref="H82" location="'COM-LKA(2016)-5-1'!A1" display="See sub-sheet &quot;COM-LKA(2016)-5-1&quot;" xr:uid="{64639F51-4AB1-4614-B7FF-A8A808081B3B}"/>
    <hyperlink ref="H83" location="'COM-LKA(2016)-9'!A1" display="'COM-LKA(2016)-9'!A1" xr:uid="{A76BD5A0-B8E6-48EB-9EBD-4F04C636A67A}"/>
    <hyperlink ref="H84" location="'COM-LKA(2016)-10'!A1" display="'COM-LKA(2016)-10'!A1" xr:uid="{8DBF645C-B5A8-4255-B21A-00CB12CED343}"/>
    <hyperlink ref="H85" location="'COM-LKA(2016)-11'!A1" display="'COM-LKA(2016)-11'!A1" xr:uid="{DB5A5D99-3F24-41E4-B5ED-B8BF8A57B24E}"/>
    <hyperlink ref="H86" location="'COM-LKA(2016)-12'!A1" display="'COM-LKA(2016)-12'!A1" xr:uid="{4F9AA914-0201-499D-AC63-9C322FF8BDA0}"/>
    <hyperlink ref="H87" location="'COM-LKA(2016)-13'!A1" display="'COM-LKA(2016)-13'!A1" xr:uid="{61564B8D-21FE-447A-ABE4-4183AE43C163}"/>
    <hyperlink ref="H88" location="'COM-LKA(2016)-14'!A1" display="'COM-LKA(2016)-14'!A1" xr:uid="{7A161447-0E6A-4219-B7E6-3DC03216569F}"/>
    <hyperlink ref="H89" location="'COM-LKA(2016)-8'!A1" display="'COM-LKA(2016)-8'!A1" xr:uid="{2DEFC096-9EE3-405D-94EC-D5E0874898F9}"/>
    <hyperlink ref="H90" location="'COM-LKA(2016)-1'!A1" display="See sub-sheet &quot;COM-LKA(2016)-1&quot;" xr:uid="{639DFCEC-9B2F-44B6-8658-455A8E50F6AA}"/>
    <hyperlink ref="H91" location="'COM-LKA(2016)-3'!A1" display="See sub-sheet &quot;COM-LKA(2016)-3&quot; " xr:uid="{32640EE6-B558-43A1-BA77-02BC56D84D94}"/>
    <hyperlink ref="H92" location="'COM-LKA(2016)-5-1'!A1" display="See sub-sheet &quot;COM-LKA(2016)-5-1&quot;" xr:uid="{4D244968-035B-400D-9D5A-E8F690036621}"/>
    <hyperlink ref="H93" location="'COM-LKA(2016)-9'!A1" display="'COM-LKA(2016)-9'!A1" xr:uid="{4DCFFFBB-F5D4-4531-A038-A6176ED5F120}"/>
    <hyperlink ref="H94" location="'COM-LKA(2016)-10'!A1" display="'COM-LKA(2016)-10'!A1" xr:uid="{B9C43543-AED0-4B29-8EF3-D8AAFB89E93F}"/>
    <hyperlink ref="H95" location="'COM-LKA(2016)-11'!A1" display="See sub-sheet &quot;COM-LKA(2016)-11&quot;" xr:uid="{79CC2F75-7B33-4523-8715-6726D95306C6}"/>
    <hyperlink ref="H96" location="'COM-LKA(2016)-12'!A1" display="See sub-sheet &quot;COM-LKA(2016)-12&quot; " xr:uid="{4121798C-90DD-487E-BDD9-4F427BAD84C9}"/>
    <hyperlink ref="H97" location="'COM-LKA(2016)-13'!A1" display="See sub-sheet &quot;COM-LKA(2016)-13&quot; " xr:uid="{B070BCA7-BA70-4CAA-8E8A-B4FD993926D1}"/>
    <hyperlink ref="H98" location="'COM-LKA(2016)-14'!A1" display="See sub-sheet &quot;COM-LKA(2016)-14&quot; " xr:uid="{4785E810-5D48-4D44-BE8E-FF54F8D4A445}"/>
    <hyperlink ref="H99" location="'COM-LKA(2016)-8'!A1" display="See sub-sheet &quot;COM-LKA(2016)-8&quot; " xr:uid="{F058C703-807D-4240-B06E-7C8AD3A3E127}"/>
    <hyperlink ref="H104" location="'COM-VNM(2015)-1'!A1" display="See sub-sheet &quot;COM-VNM(2015)-1&quot;" xr:uid="{5FB01ACA-B9B8-46C7-B316-B9D986B9BAA1}"/>
    <hyperlink ref="N47" location="'D-COM-PAK(2015)-2-2 '!A1" display="See sub-sheet &quot;D-COM-PAK(2015)-2-2&quot;" xr:uid="{92AB7DE4-4D6B-4E01-A904-8DEE22C824D7}"/>
    <hyperlink ref="N49" location="'D-COM-PAK(2015)-2-3'!A1" display="'D-COM-PAK(2015)-2-3'!A1" xr:uid="{314D2DD4-B84D-4576-8BB9-18A3CC0A1691}"/>
    <hyperlink ref="N67" location="'D-COM-LKA(2019)-1'!A1" display="See sub-sheet &quot;D-COM-LKA(2019)-1&quot; " xr:uid="{972A78A0-5B27-4316-A12C-48E55E783032}"/>
    <hyperlink ref="N104" location="'D-COM-VNM(2015)-2'!A1" display="See sub-sheet &quot;D-COM-VNM(2015)-2&quot; " xr:uid="{F19D4B1E-A3F0-4AE2-8AE0-3BBBB8B1454A}"/>
    <hyperlink ref="T103" r:id="rId66" xr:uid="{96FF02AD-8A56-407B-928D-FE4C612DD48A}"/>
  </hyperlinks>
  <pageMargins left="0.23622047244094491" right="0.23622047244094491" top="0.74803149606299213" bottom="0.74803149606299213" header="0.31496062992125984" footer="0.31496062992125984"/>
  <pageSetup paperSize="9" scale="10" fitToHeight="0" orientation="landscape" r:id="rId67"/>
  <legacyDrawing r:id="rId68"/>
  <tableParts count="1">
    <tablePart r:id="rId69"/>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839C6-1755-4C1B-AC81-9F65A989E453}">
  <dimension ref="A2:D17"/>
  <sheetViews>
    <sheetView showGridLines="0" zoomScaleNormal="100" workbookViewId="0"/>
  </sheetViews>
  <sheetFormatPr defaultColWidth="9" defaultRowHeight="13"/>
  <cols>
    <col min="1" max="1" width="3.58203125" style="13" customWidth="1"/>
    <col min="2" max="2" width="29.33203125" style="13" customWidth="1"/>
    <col min="3" max="4" width="18.08203125" style="13" customWidth="1"/>
    <col min="5" max="16384" width="9" style="13"/>
  </cols>
  <sheetData>
    <row r="2" spans="1:4">
      <c r="A2" s="12"/>
      <c r="B2" s="80" t="s">
        <v>178</v>
      </c>
      <c r="C2" s="89" t="s">
        <v>581</v>
      </c>
      <c r="D2" s="89" t="s">
        <v>582</v>
      </c>
    </row>
    <row r="3" spans="1:4">
      <c r="A3" s="12"/>
      <c r="B3" s="80" t="s">
        <v>47</v>
      </c>
      <c r="C3" s="31">
        <v>6</v>
      </c>
      <c r="D3" s="31">
        <v>19</v>
      </c>
    </row>
    <row r="4" spans="1:4">
      <c r="A4" s="12"/>
      <c r="B4" s="80" t="s">
        <v>98</v>
      </c>
      <c r="C4" s="31">
        <v>9</v>
      </c>
      <c r="D4" s="31">
        <v>40</v>
      </c>
    </row>
    <row r="5" spans="1:4">
      <c r="A5" s="12"/>
      <c r="B5" s="80" t="s">
        <v>247</v>
      </c>
      <c r="C5" s="31">
        <v>4</v>
      </c>
      <c r="D5" s="31">
        <v>2</v>
      </c>
    </row>
    <row r="6" spans="1:4">
      <c r="A6" s="12"/>
      <c r="B6" s="80" t="s">
        <v>248</v>
      </c>
      <c r="C6" s="31">
        <v>8</v>
      </c>
      <c r="D6" s="31">
        <v>10</v>
      </c>
    </row>
    <row r="7" spans="1:4">
      <c r="A7" s="12"/>
      <c r="B7" s="80" t="s">
        <v>249</v>
      </c>
      <c r="C7" s="31">
        <v>44</v>
      </c>
      <c r="D7" s="31" t="s">
        <v>25</v>
      </c>
    </row>
    <row r="8" spans="1:4">
      <c r="A8" s="12"/>
      <c r="B8" s="79" t="s">
        <v>250</v>
      </c>
      <c r="C8" s="31">
        <v>0</v>
      </c>
      <c r="D8" s="31" t="s">
        <v>25</v>
      </c>
    </row>
    <row r="9" spans="1:4">
      <c r="A9" s="12"/>
      <c r="B9" s="79" t="s">
        <v>251</v>
      </c>
      <c r="C9" s="31">
        <v>0</v>
      </c>
      <c r="D9" s="31">
        <v>0</v>
      </c>
    </row>
    <row r="10" spans="1:4">
      <c r="A10" s="12"/>
      <c r="B10" s="79" t="s">
        <v>184</v>
      </c>
      <c r="C10" s="31">
        <v>0</v>
      </c>
      <c r="D10" s="31">
        <v>0</v>
      </c>
    </row>
    <row r="11" spans="1:4">
      <c r="A11" s="12"/>
      <c r="B11" s="79" t="s">
        <v>252</v>
      </c>
      <c r="C11" s="31" t="s">
        <v>25</v>
      </c>
      <c r="D11" s="31" t="s">
        <v>25</v>
      </c>
    </row>
    <row r="12" spans="1:4">
      <c r="A12" s="12"/>
      <c r="B12" s="79" t="s">
        <v>214</v>
      </c>
      <c r="C12" s="31">
        <v>29</v>
      </c>
      <c r="D12" s="31">
        <v>18</v>
      </c>
    </row>
    <row r="14" spans="1:4">
      <c r="A14" s="12"/>
      <c r="B14" s="13" t="s">
        <v>449</v>
      </c>
    </row>
    <row r="15" spans="1:4">
      <c r="B15" s="13" t="s">
        <v>455</v>
      </c>
    </row>
    <row r="17" spans="2:2" ht="18">
      <c r="B17" s="77" t="s">
        <v>554</v>
      </c>
    </row>
  </sheetData>
  <phoneticPr fontId="1"/>
  <hyperlinks>
    <hyperlink ref="B17" location="'All data(2011-2019)'!A1" display="Back to &quot;All data&quot;" xr:uid="{E2122B00-933D-4C37-A8EB-57ABF1A99BE9}"/>
  </hyperlink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9C2C0-A7FF-408F-99B4-7A729BBA00E2}">
  <dimension ref="A2:D17"/>
  <sheetViews>
    <sheetView showGridLines="0" zoomScaleNormal="100" workbookViewId="0"/>
  </sheetViews>
  <sheetFormatPr defaultColWidth="9" defaultRowHeight="13"/>
  <cols>
    <col min="1" max="1" width="3.58203125" style="13" customWidth="1"/>
    <col min="2" max="2" width="29.33203125" style="13" customWidth="1"/>
    <col min="3" max="4" width="18.08203125" style="13" customWidth="1"/>
    <col min="5" max="16384" width="9" style="13"/>
  </cols>
  <sheetData>
    <row r="2" spans="1:4">
      <c r="A2" s="12"/>
      <c r="B2" s="80" t="s">
        <v>178</v>
      </c>
      <c r="C2" s="89" t="s">
        <v>581</v>
      </c>
      <c r="D2" s="89" t="s">
        <v>582</v>
      </c>
    </row>
    <row r="3" spans="1:4">
      <c r="A3" s="12"/>
      <c r="B3" s="80" t="s">
        <v>47</v>
      </c>
      <c r="C3" s="31">
        <v>8</v>
      </c>
      <c r="D3" s="31">
        <v>17</v>
      </c>
    </row>
    <row r="4" spans="1:4">
      <c r="A4" s="12"/>
      <c r="B4" s="80" t="s">
        <v>98</v>
      </c>
      <c r="C4" s="31">
        <v>16</v>
      </c>
      <c r="D4" s="31">
        <v>55</v>
      </c>
    </row>
    <row r="5" spans="1:4">
      <c r="A5" s="12"/>
      <c r="B5" s="80" t="s">
        <v>247</v>
      </c>
      <c r="C5" s="31">
        <v>3</v>
      </c>
      <c r="D5" s="31">
        <v>1</v>
      </c>
    </row>
    <row r="6" spans="1:4">
      <c r="A6" s="12"/>
      <c r="B6" s="80" t="s">
        <v>248</v>
      </c>
      <c r="C6" s="31">
        <v>11</v>
      </c>
      <c r="D6" s="31">
        <v>11</v>
      </c>
    </row>
    <row r="7" spans="1:4">
      <c r="A7" s="12"/>
      <c r="B7" s="80" t="s">
        <v>249</v>
      </c>
      <c r="C7" s="31">
        <v>30</v>
      </c>
      <c r="D7" s="31" t="s">
        <v>25</v>
      </c>
    </row>
    <row r="8" spans="1:4">
      <c r="A8" s="12"/>
      <c r="B8" s="79" t="s">
        <v>250</v>
      </c>
      <c r="C8" s="31">
        <v>0</v>
      </c>
      <c r="D8" s="31" t="s">
        <v>25</v>
      </c>
    </row>
    <row r="9" spans="1:4">
      <c r="A9" s="12"/>
      <c r="B9" s="79" t="s">
        <v>251</v>
      </c>
      <c r="C9" s="31">
        <v>3</v>
      </c>
      <c r="D9" s="31">
        <v>2</v>
      </c>
    </row>
    <row r="10" spans="1:4">
      <c r="A10" s="12"/>
      <c r="B10" s="79" t="s">
        <v>184</v>
      </c>
      <c r="C10" s="31">
        <v>0</v>
      </c>
      <c r="D10" s="31">
        <v>0</v>
      </c>
    </row>
    <row r="11" spans="1:4">
      <c r="A11" s="12"/>
      <c r="B11" s="79" t="s">
        <v>252</v>
      </c>
      <c r="C11" s="31" t="s">
        <v>25</v>
      </c>
      <c r="D11" s="31">
        <v>2</v>
      </c>
    </row>
    <row r="12" spans="1:4">
      <c r="A12" s="12"/>
      <c r="B12" s="79" t="s">
        <v>214</v>
      </c>
      <c r="C12" s="31">
        <v>27</v>
      </c>
      <c r="D12" s="31">
        <v>8</v>
      </c>
    </row>
    <row r="14" spans="1:4">
      <c r="B14" s="13" t="s">
        <v>449</v>
      </c>
    </row>
    <row r="15" spans="1:4">
      <c r="A15" s="12"/>
      <c r="B15" s="13" t="s">
        <v>454</v>
      </c>
    </row>
    <row r="17" spans="2:2" ht="18">
      <c r="B17" s="77" t="s">
        <v>554</v>
      </c>
    </row>
  </sheetData>
  <phoneticPr fontId="1"/>
  <hyperlinks>
    <hyperlink ref="B17" location="'All data(2011-2019)'!A1" display="Back to &quot;All data&quot;" xr:uid="{4571BB8B-C98F-4909-AEE5-6F9D1DDDE208}"/>
  </hyperlink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4D7D7-5A18-40AD-990C-22C302720C6A}">
  <dimension ref="A2:C16"/>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2" spans="1:3">
      <c r="A2" s="12"/>
      <c r="B2" s="79" t="s">
        <v>254</v>
      </c>
      <c r="C2" s="85" t="s">
        <v>374</v>
      </c>
    </row>
    <row r="3" spans="1:3">
      <c r="A3" s="12"/>
      <c r="B3" s="80" t="s">
        <v>253</v>
      </c>
      <c r="C3" s="31">
        <v>29.1</v>
      </c>
    </row>
    <row r="4" spans="1:3">
      <c r="A4" s="12"/>
      <c r="B4" s="80" t="s">
        <v>232</v>
      </c>
      <c r="C4" s="31">
        <v>21.1</v>
      </c>
    </row>
    <row r="5" spans="1:3">
      <c r="A5" s="12"/>
      <c r="B5" s="80" t="s">
        <v>228</v>
      </c>
      <c r="C5" s="31">
        <v>11.7</v>
      </c>
    </row>
    <row r="6" spans="1:3">
      <c r="A6" s="12"/>
      <c r="B6" s="80" t="s">
        <v>233</v>
      </c>
      <c r="C6" s="31">
        <v>12.3</v>
      </c>
    </row>
    <row r="7" spans="1:3">
      <c r="A7" s="12"/>
      <c r="B7" s="80" t="s">
        <v>234</v>
      </c>
      <c r="C7" s="31">
        <v>6.1</v>
      </c>
    </row>
    <row r="8" spans="1:3">
      <c r="A8" s="12"/>
      <c r="B8" s="80" t="s">
        <v>184</v>
      </c>
      <c r="C8" s="31">
        <v>5.2</v>
      </c>
    </row>
    <row r="9" spans="1:3">
      <c r="A9" s="12"/>
      <c r="B9" s="80" t="s">
        <v>231</v>
      </c>
      <c r="C9" s="31">
        <v>11.5</v>
      </c>
    </row>
    <row r="10" spans="1:3">
      <c r="A10" s="12"/>
      <c r="B10" s="80" t="s">
        <v>46</v>
      </c>
      <c r="C10" s="31">
        <v>1.6</v>
      </c>
    </row>
    <row r="11" spans="1:3">
      <c r="A11" s="12"/>
      <c r="B11" s="79" t="s">
        <v>229</v>
      </c>
      <c r="C11" s="31">
        <v>1.2</v>
      </c>
    </row>
    <row r="12" spans="1:3">
      <c r="A12" s="12"/>
    </row>
    <row r="13" spans="1:3">
      <c r="A13" s="12"/>
      <c r="B13" s="13" t="s">
        <v>450</v>
      </c>
    </row>
    <row r="14" spans="1:3">
      <c r="B14" s="13" t="s">
        <v>453</v>
      </c>
    </row>
    <row r="15" spans="1:3">
      <c r="A15" s="12"/>
    </row>
    <row r="16" spans="1:3" ht="18">
      <c r="B16" s="77" t="s">
        <v>554</v>
      </c>
    </row>
  </sheetData>
  <phoneticPr fontId="1"/>
  <hyperlinks>
    <hyperlink ref="B16" location="'All data(2011-2019)'!A1" display="Back to &quot;All data&quot;" xr:uid="{2DB8B7FB-B638-419C-9FA5-1EB895D6A916}"/>
  </hyperlink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3DF43-7FE3-4781-A438-F816C26368A5}">
  <dimension ref="A2:C15"/>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2" spans="1:3">
      <c r="A2" s="12"/>
      <c r="B2" s="79" t="s">
        <v>254</v>
      </c>
      <c r="C2" s="85" t="s">
        <v>374</v>
      </c>
    </row>
    <row r="3" spans="1:3">
      <c r="A3" s="12"/>
      <c r="B3" s="80" t="s">
        <v>98</v>
      </c>
      <c r="C3" s="31">
        <v>30</v>
      </c>
    </row>
    <row r="4" spans="1:3">
      <c r="A4" s="12"/>
      <c r="B4" s="80" t="s">
        <v>255</v>
      </c>
      <c r="C4" s="31">
        <v>3</v>
      </c>
    </row>
    <row r="5" spans="1:3">
      <c r="A5" s="12"/>
      <c r="B5" s="80" t="s">
        <v>256</v>
      </c>
      <c r="C5" s="31">
        <v>11</v>
      </c>
    </row>
    <row r="6" spans="1:3">
      <c r="A6" s="12"/>
      <c r="B6" s="80" t="s">
        <v>103</v>
      </c>
      <c r="C6" s="31">
        <v>6</v>
      </c>
    </row>
    <row r="7" spans="1:3">
      <c r="A7" s="12"/>
      <c r="B7" s="80" t="s">
        <v>95</v>
      </c>
      <c r="C7" s="31">
        <v>17</v>
      </c>
    </row>
    <row r="8" spans="1:3">
      <c r="A8" s="12"/>
      <c r="B8" s="80" t="s">
        <v>172</v>
      </c>
      <c r="C8" s="31">
        <v>3</v>
      </c>
    </row>
    <row r="9" spans="1:3">
      <c r="A9" s="12"/>
      <c r="B9" s="80" t="s">
        <v>257</v>
      </c>
      <c r="C9" s="31">
        <v>23</v>
      </c>
    </row>
    <row r="10" spans="1:3">
      <c r="A10" s="12"/>
      <c r="B10" s="80" t="s">
        <v>258</v>
      </c>
      <c r="C10" s="31">
        <v>7</v>
      </c>
    </row>
    <row r="11" spans="1:3">
      <c r="A11" s="12"/>
    </row>
    <row r="12" spans="1:3">
      <c r="A12" s="12"/>
      <c r="B12" s="13" t="s">
        <v>451</v>
      </c>
    </row>
    <row r="13" spans="1:3">
      <c r="A13" s="12"/>
      <c r="B13" s="13" t="s">
        <v>452</v>
      </c>
    </row>
    <row r="14" spans="1:3">
      <c r="A14" s="12"/>
    </row>
    <row r="15" spans="1:3" ht="18">
      <c r="A15" s="12"/>
      <c r="B15" s="77" t="s">
        <v>554</v>
      </c>
    </row>
  </sheetData>
  <phoneticPr fontId="1"/>
  <hyperlinks>
    <hyperlink ref="B15" location="'All data(2011-2019)'!A1" display="Back to &quot;All data&quot;" xr:uid="{4002779B-EA62-42A4-B3A2-5F10CCE89F4E}"/>
  </hyperlink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6A546-0EFD-4526-A711-8FE07E6C781F}">
  <dimension ref="A2:C15"/>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2" spans="1:3">
      <c r="A2" s="12"/>
      <c r="B2" s="79" t="s">
        <v>254</v>
      </c>
      <c r="C2" s="85" t="s">
        <v>374</v>
      </c>
    </row>
    <row r="3" spans="1:3">
      <c r="A3" s="12"/>
      <c r="B3" s="80" t="s">
        <v>98</v>
      </c>
      <c r="C3" s="31">
        <v>24</v>
      </c>
    </row>
    <row r="4" spans="1:3">
      <c r="A4" s="12"/>
      <c r="B4" s="80" t="s">
        <v>255</v>
      </c>
      <c r="C4" s="31">
        <v>3</v>
      </c>
    </row>
    <row r="5" spans="1:3">
      <c r="A5" s="12"/>
      <c r="B5" s="80" t="s">
        <v>256</v>
      </c>
      <c r="C5" s="31">
        <v>11</v>
      </c>
    </row>
    <row r="6" spans="1:3">
      <c r="A6" s="12"/>
      <c r="B6" s="80" t="s">
        <v>103</v>
      </c>
      <c r="C6" s="31">
        <v>2</v>
      </c>
    </row>
    <row r="7" spans="1:3">
      <c r="A7" s="12"/>
      <c r="B7" s="80" t="s">
        <v>95</v>
      </c>
      <c r="C7" s="31">
        <v>23</v>
      </c>
    </row>
    <row r="8" spans="1:3">
      <c r="A8" s="12"/>
      <c r="B8" s="80" t="s">
        <v>172</v>
      </c>
      <c r="C8" s="31">
        <v>2</v>
      </c>
    </row>
    <row r="9" spans="1:3">
      <c r="A9" s="12"/>
      <c r="B9" s="80" t="s">
        <v>257</v>
      </c>
      <c r="C9" s="31">
        <v>29</v>
      </c>
    </row>
    <row r="10" spans="1:3">
      <c r="A10" s="12"/>
      <c r="B10" s="80" t="s">
        <v>258</v>
      </c>
      <c r="C10" s="31">
        <v>6</v>
      </c>
    </row>
    <row r="11" spans="1:3">
      <c r="A11" s="12"/>
    </row>
    <row r="12" spans="1:3">
      <c r="A12" s="12"/>
      <c r="B12" s="13" t="s">
        <v>458</v>
      </c>
    </row>
    <row r="13" spans="1:3">
      <c r="A13" s="12"/>
      <c r="B13" s="13" t="s">
        <v>452</v>
      </c>
    </row>
    <row r="14" spans="1:3">
      <c r="A14" s="12"/>
    </row>
    <row r="15" spans="1:3" ht="18">
      <c r="A15" s="12"/>
      <c r="B15" s="77" t="s">
        <v>554</v>
      </c>
    </row>
  </sheetData>
  <phoneticPr fontId="1"/>
  <hyperlinks>
    <hyperlink ref="B15" location="'All data(2011-2019)'!A1" display="Back to &quot;All data&quot;" xr:uid="{58859A73-18EC-4ABF-98F8-81A33C2EDEA0}"/>
  </hyperlink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012C7-A4C6-4B3B-A616-B6F85EBA3A49}">
  <dimension ref="A2:D19"/>
  <sheetViews>
    <sheetView showGridLines="0" zoomScaleNormal="100" workbookViewId="0"/>
  </sheetViews>
  <sheetFormatPr defaultColWidth="9" defaultRowHeight="13"/>
  <cols>
    <col min="1" max="1" width="3.58203125" style="13" customWidth="1"/>
    <col min="2" max="2" width="29.33203125" style="13" customWidth="1"/>
    <col min="3" max="4" width="18.08203125" style="13" customWidth="1"/>
    <col min="5" max="16384" width="9" style="13"/>
  </cols>
  <sheetData>
    <row r="2" spans="1:4">
      <c r="A2" s="12"/>
      <c r="B2" s="80" t="s">
        <v>178</v>
      </c>
      <c r="C2" s="89" t="s">
        <v>591</v>
      </c>
      <c r="D2" s="89" t="s">
        <v>592</v>
      </c>
    </row>
    <row r="3" spans="1:4">
      <c r="A3" s="12"/>
      <c r="B3" s="80" t="s">
        <v>95</v>
      </c>
      <c r="C3" s="24">
        <v>3.5</v>
      </c>
      <c r="D3" s="30">
        <v>4.95</v>
      </c>
    </row>
    <row r="4" spans="1:4">
      <c r="A4" s="12"/>
      <c r="B4" s="80" t="s">
        <v>375</v>
      </c>
      <c r="C4" s="24">
        <v>11.4</v>
      </c>
      <c r="D4" s="30">
        <v>16.84</v>
      </c>
    </row>
    <row r="5" spans="1:4">
      <c r="A5" s="12"/>
      <c r="B5" s="80" t="s">
        <v>41</v>
      </c>
      <c r="C5" s="24">
        <v>19.7</v>
      </c>
      <c r="D5" s="30">
        <v>33.520000000000003</v>
      </c>
    </row>
    <row r="6" spans="1:4">
      <c r="A6" s="12"/>
      <c r="B6" s="80" t="s">
        <v>376</v>
      </c>
      <c r="C6" s="24">
        <v>2</v>
      </c>
      <c r="D6" s="30">
        <v>9.33</v>
      </c>
    </row>
    <row r="7" spans="1:4">
      <c r="A7" s="12"/>
      <c r="B7" s="79" t="s">
        <v>377</v>
      </c>
      <c r="C7" s="24">
        <v>0</v>
      </c>
      <c r="D7" s="30">
        <v>0.17</v>
      </c>
    </row>
    <row r="8" spans="1:4">
      <c r="A8" s="12"/>
      <c r="B8" s="79" t="s">
        <v>378</v>
      </c>
      <c r="C8" s="24">
        <v>2.9</v>
      </c>
      <c r="D8" s="30">
        <v>6.19</v>
      </c>
    </row>
    <row r="9" spans="1:4">
      <c r="A9" s="12"/>
      <c r="B9" s="79" t="s">
        <v>271</v>
      </c>
      <c r="C9" s="24">
        <v>6.4</v>
      </c>
      <c r="D9" s="30">
        <v>4.87</v>
      </c>
    </row>
    <row r="10" spans="1:4">
      <c r="A10" s="12"/>
      <c r="B10" s="79" t="s">
        <v>379</v>
      </c>
      <c r="C10" s="24">
        <v>5.2</v>
      </c>
      <c r="D10" s="30">
        <v>3.63</v>
      </c>
    </row>
    <row r="11" spans="1:4">
      <c r="A11" s="12"/>
      <c r="B11" s="79" t="s">
        <v>103</v>
      </c>
      <c r="C11" s="24">
        <v>2.1</v>
      </c>
      <c r="D11" s="30">
        <v>0.35</v>
      </c>
    </row>
    <row r="12" spans="1:4">
      <c r="A12" s="12"/>
      <c r="B12" s="79" t="s">
        <v>172</v>
      </c>
      <c r="C12" s="24">
        <v>2</v>
      </c>
      <c r="D12" s="30">
        <v>1.32</v>
      </c>
    </row>
    <row r="13" spans="1:4">
      <c r="A13" s="12"/>
      <c r="B13" s="79" t="s">
        <v>380</v>
      </c>
      <c r="C13" s="24">
        <v>32.9</v>
      </c>
      <c r="D13" s="30">
        <v>15.44</v>
      </c>
    </row>
    <row r="14" spans="1:4">
      <c r="A14" s="12"/>
      <c r="B14" s="79" t="s">
        <v>229</v>
      </c>
      <c r="C14" s="24">
        <v>12</v>
      </c>
      <c r="D14" s="30">
        <v>3.39</v>
      </c>
    </row>
    <row r="15" spans="1:4">
      <c r="B15" s="79" t="s">
        <v>589</v>
      </c>
      <c r="C15" s="24">
        <v>100</v>
      </c>
      <c r="D15" s="30">
        <v>100</v>
      </c>
    </row>
    <row r="16" spans="1:4">
      <c r="B16" s="32"/>
      <c r="C16" s="34"/>
      <c r="D16" s="34"/>
    </row>
    <row r="17" spans="2:2">
      <c r="B17" s="13" t="s">
        <v>459</v>
      </c>
    </row>
    <row r="19" spans="2:2" ht="18">
      <c r="B19" s="77" t="s">
        <v>554</v>
      </c>
    </row>
  </sheetData>
  <phoneticPr fontId="1"/>
  <hyperlinks>
    <hyperlink ref="B19" location="'All data(2011-2019)'!A1" display="Back to &quot;All data&quot;" xr:uid="{D3F90692-BE33-4E42-80B5-C6EF01438E78}"/>
  </hyperlink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DC7C4-5D86-4185-B2B5-FB5A297A9BD7}">
  <dimension ref="A2:D23"/>
  <sheetViews>
    <sheetView showGridLines="0" zoomScaleNormal="100" workbookViewId="0"/>
  </sheetViews>
  <sheetFormatPr defaultColWidth="9" defaultRowHeight="13"/>
  <cols>
    <col min="1" max="1" width="3.58203125" style="13" customWidth="1"/>
    <col min="2" max="2" width="29.33203125" style="13" customWidth="1"/>
    <col min="3" max="4" width="18.08203125" style="13" customWidth="1"/>
    <col min="5" max="16384" width="9" style="13"/>
  </cols>
  <sheetData>
    <row r="2" spans="1:4">
      <c r="A2" s="12"/>
      <c r="B2" s="80" t="s">
        <v>178</v>
      </c>
      <c r="C2" s="89" t="s">
        <v>591</v>
      </c>
      <c r="D2" s="89" t="s">
        <v>590</v>
      </c>
    </row>
    <row r="3" spans="1:4">
      <c r="A3" s="12"/>
      <c r="B3" s="80" t="s">
        <v>95</v>
      </c>
      <c r="C3" s="24">
        <v>1.8</v>
      </c>
      <c r="D3" s="30">
        <v>3.43</v>
      </c>
    </row>
    <row r="4" spans="1:4">
      <c r="A4" s="12"/>
      <c r="B4" s="80" t="s">
        <v>375</v>
      </c>
      <c r="C4" s="24">
        <v>7.2</v>
      </c>
      <c r="D4" s="30">
        <v>12.96</v>
      </c>
    </row>
    <row r="5" spans="1:4">
      <c r="A5" s="12"/>
      <c r="B5" s="80" t="s">
        <v>381</v>
      </c>
      <c r="C5" s="24">
        <v>0.1</v>
      </c>
      <c r="D5" s="30">
        <v>0.4</v>
      </c>
    </row>
    <row r="6" spans="1:4" ht="26">
      <c r="A6" s="12"/>
      <c r="B6" s="80" t="s">
        <v>382</v>
      </c>
      <c r="C6" s="24">
        <v>1.4</v>
      </c>
      <c r="D6" s="30">
        <v>2.71</v>
      </c>
    </row>
    <row r="7" spans="1:4">
      <c r="A7" s="12"/>
      <c r="B7" s="80" t="s">
        <v>383</v>
      </c>
      <c r="C7" s="24">
        <v>0.2</v>
      </c>
      <c r="D7" s="30">
        <v>1.74</v>
      </c>
    </row>
    <row r="8" spans="1:4">
      <c r="A8" s="12"/>
      <c r="B8" s="79" t="s">
        <v>384</v>
      </c>
      <c r="C8" s="24">
        <v>7.6</v>
      </c>
      <c r="D8" s="30">
        <v>18.190000000000001</v>
      </c>
    </row>
    <row r="9" spans="1:4">
      <c r="A9" s="12"/>
      <c r="B9" s="79" t="s">
        <v>377</v>
      </c>
      <c r="C9" s="24">
        <v>0.4</v>
      </c>
      <c r="D9" s="30">
        <v>0.52</v>
      </c>
    </row>
    <row r="10" spans="1:4">
      <c r="A10" s="12"/>
      <c r="B10" s="79" t="s">
        <v>385</v>
      </c>
      <c r="C10" s="24">
        <v>0.5</v>
      </c>
      <c r="D10" s="30">
        <v>1.1100000000000001</v>
      </c>
    </row>
    <row r="11" spans="1:4">
      <c r="A11" s="12"/>
      <c r="B11" s="79" t="s">
        <v>271</v>
      </c>
      <c r="C11" s="24">
        <v>3</v>
      </c>
      <c r="D11" s="30">
        <v>3.93</v>
      </c>
    </row>
    <row r="12" spans="1:4">
      <c r="A12" s="12"/>
      <c r="B12" s="79" t="s">
        <v>386</v>
      </c>
      <c r="C12" s="24">
        <v>1.9</v>
      </c>
      <c r="D12" s="30">
        <v>2.4500000000000002</v>
      </c>
    </row>
    <row r="13" spans="1:4">
      <c r="A13" s="12"/>
      <c r="B13" s="79" t="s">
        <v>387</v>
      </c>
      <c r="C13" s="24">
        <v>1</v>
      </c>
      <c r="D13" s="30">
        <v>0.41</v>
      </c>
    </row>
    <row r="14" spans="1:4">
      <c r="A14" s="12"/>
      <c r="B14" s="79" t="s">
        <v>388</v>
      </c>
      <c r="C14" s="24">
        <v>2</v>
      </c>
      <c r="D14" s="30">
        <v>2.52</v>
      </c>
    </row>
    <row r="15" spans="1:4">
      <c r="B15" s="79" t="s">
        <v>389</v>
      </c>
      <c r="C15" s="24">
        <v>64.099999999999994</v>
      </c>
      <c r="D15" s="30">
        <v>46.31</v>
      </c>
    </row>
    <row r="16" spans="1:4">
      <c r="B16" s="79" t="s">
        <v>390</v>
      </c>
      <c r="C16" s="31">
        <v>8.8000000000000007</v>
      </c>
      <c r="D16" s="30">
        <v>3.32</v>
      </c>
    </row>
    <row r="17" spans="2:4">
      <c r="B17" s="32"/>
      <c r="C17" s="33"/>
      <c r="D17" s="33"/>
    </row>
    <row r="18" spans="2:4">
      <c r="B18" s="13" t="s">
        <v>452</v>
      </c>
    </row>
    <row r="19" spans="2:4">
      <c r="B19" s="13" t="s">
        <v>460</v>
      </c>
    </row>
    <row r="20" spans="2:4">
      <c r="B20" s="13" t="s">
        <v>394</v>
      </c>
    </row>
    <row r="21" spans="2:4">
      <c r="B21" s="13" t="s">
        <v>395</v>
      </c>
    </row>
    <row r="23" spans="2:4" ht="18">
      <c r="B23" s="77" t="s">
        <v>554</v>
      </c>
    </row>
  </sheetData>
  <phoneticPr fontId="1"/>
  <hyperlinks>
    <hyperlink ref="B23" location="'All data(2011-2019)'!A1" display="Back to &quot;All data&quot;" xr:uid="{F264C269-B093-4DBF-8BD8-7196978E0075}"/>
  </hyperlink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26782-9CED-4D06-867D-671A8948F221}">
  <dimension ref="A2:C22"/>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2" spans="1:3">
      <c r="A2" s="12"/>
      <c r="B2" s="80" t="s">
        <v>178</v>
      </c>
      <c r="C2" s="90" t="s">
        <v>399</v>
      </c>
    </row>
    <row r="3" spans="1:3">
      <c r="A3" s="12"/>
      <c r="B3" s="80" t="s">
        <v>563</v>
      </c>
      <c r="C3" s="24">
        <v>75</v>
      </c>
    </row>
    <row r="4" spans="1:3">
      <c r="A4" s="12"/>
      <c r="B4" s="80" t="s">
        <v>265</v>
      </c>
      <c r="C4" s="24">
        <v>1</v>
      </c>
    </row>
    <row r="5" spans="1:3">
      <c r="A5" s="12"/>
      <c r="B5" s="80" t="s">
        <v>172</v>
      </c>
      <c r="C5" s="24">
        <v>1</v>
      </c>
    </row>
    <row r="6" spans="1:3">
      <c r="A6" s="12"/>
      <c r="B6" s="80" t="s">
        <v>232</v>
      </c>
      <c r="C6" s="24">
        <v>4</v>
      </c>
    </row>
    <row r="7" spans="1:3">
      <c r="A7" s="12"/>
      <c r="B7" s="80" t="s">
        <v>266</v>
      </c>
      <c r="C7" s="24">
        <v>1</v>
      </c>
    </row>
    <row r="8" spans="1:3">
      <c r="A8" s="12"/>
      <c r="B8" s="79" t="s">
        <v>251</v>
      </c>
      <c r="C8" s="24">
        <v>2</v>
      </c>
    </row>
    <row r="9" spans="1:3">
      <c r="A9" s="12"/>
      <c r="B9" s="79" t="s">
        <v>267</v>
      </c>
      <c r="C9" s="24">
        <v>0.4</v>
      </c>
    </row>
    <row r="10" spans="1:3">
      <c r="A10" s="12"/>
      <c r="B10" s="79" t="s">
        <v>228</v>
      </c>
      <c r="C10" s="24">
        <v>1</v>
      </c>
    </row>
    <row r="11" spans="1:3">
      <c r="A11" s="12"/>
      <c r="B11" s="79" t="s">
        <v>268</v>
      </c>
      <c r="C11" s="24">
        <v>3</v>
      </c>
    </row>
    <row r="12" spans="1:3">
      <c r="A12" s="12"/>
      <c r="B12" s="79" t="s">
        <v>269</v>
      </c>
      <c r="C12" s="24">
        <v>3</v>
      </c>
    </row>
    <row r="13" spans="1:3">
      <c r="A13" s="12"/>
      <c r="B13" s="79" t="s">
        <v>270</v>
      </c>
      <c r="C13" s="24">
        <v>1</v>
      </c>
    </row>
    <row r="14" spans="1:3">
      <c r="A14" s="12"/>
      <c r="B14" s="79" t="s">
        <v>271</v>
      </c>
      <c r="C14" s="24" t="s">
        <v>272</v>
      </c>
    </row>
    <row r="15" spans="1:3">
      <c r="B15" s="79" t="s">
        <v>93</v>
      </c>
      <c r="C15" s="24">
        <v>5</v>
      </c>
    </row>
    <row r="17" spans="2:2">
      <c r="B17" s="13" t="s">
        <v>461</v>
      </c>
    </row>
    <row r="18" spans="2:2">
      <c r="B18" s="13" t="s">
        <v>408</v>
      </c>
    </row>
    <row r="19" spans="2:2">
      <c r="B19" s="13" t="s">
        <v>409</v>
      </c>
    </row>
    <row r="20" spans="2:2">
      <c r="B20" s="41" t="s">
        <v>550</v>
      </c>
    </row>
    <row r="22" spans="2:2" ht="18">
      <c r="B22" s="77" t="s">
        <v>554</v>
      </c>
    </row>
  </sheetData>
  <phoneticPr fontId="1"/>
  <hyperlinks>
    <hyperlink ref="B22" location="'All data(2011-2019)'!A1" display="Back to &quot;All data&quot;" xr:uid="{90FC5E87-B9E4-4388-9DB3-8C4CE441F841}"/>
  </hyperlink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7B73A-CD8F-45E3-BF4C-206AA3C92787}">
  <dimension ref="A2:D18"/>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2" spans="1:4">
      <c r="A2" s="12"/>
      <c r="B2" s="80" t="s">
        <v>178</v>
      </c>
      <c r="C2" s="90" t="s">
        <v>399</v>
      </c>
    </row>
    <row r="3" spans="1:4">
      <c r="A3" s="12"/>
      <c r="B3" s="80" t="s">
        <v>563</v>
      </c>
      <c r="C3" s="24">
        <v>65</v>
      </c>
    </row>
    <row r="4" spans="1:4">
      <c r="A4" s="12"/>
      <c r="B4" s="80" t="s">
        <v>265</v>
      </c>
      <c r="C4" s="24">
        <v>2</v>
      </c>
    </row>
    <row r="5" spans="1:4">
      <c r="A5" s="12"/>
      <c r="B5" s="80" t="s">
        <v>172</v>
      </c>
      <c r="C5" s="24">
        <v>1</v>
      </c>
    </row>
    <row r="6" spans="1:4">
      <c r="A6" s="12"/>
      <c r="B6" s="80" t="s">
        <v>232</v>
      </c>
      <c r="C6" s="24">
        <v>9</v>
      </c>
    </row>
    <row r="7" spans="1:4">
      <c r="A7" s="12"/>
      <c r="B7" s="80" t="s">
        <v>266</v>
      </c>
      <c r="C7" s="24">
        <v>1</v>
      </c>
    </row>
    <row r="8" spans="1:4">
      <c r="A8" s="12"/>
      <c r="B8" s="79" t="s">
        <v>251</v>
      </c>
      <c r="C8" s="24">
        <v>2</v>
      </c>
    </row>
    <row r="9" spans="1:4">
      <c r="A9" s="12"/>
      <c r="B9" s="79" t="s">
        <v>267</v>
      </c>
      <c r="C9" s="24">
        <v>0.4</v>
      </c>
    </row>
    <row r="10" spans="1:4">
      <c r="A10" s="12"/>
      <c r="B10" s="79" t="s">
        <v>228</v>
      </c>
      <c r="C10" s="30">
        <v>4.1000000000000002E-2</v>
      </c>
    </row>
    <row r="11" spans="1:4">
      <c r="A11" s="12"/>
      <c r="B11" s="79" t="s">
        <v>270</v>
      </c>
      <c r="C11" s="24">
        <v>2</v>
      </c>
    </row>
    <row r="12" spans="1:4">
      <c r="A12" s="12"/>
      <c r="B12" s="79" t="s">
        <v>93</v>
      </c>
      <c r="C12" s="24">
        <v>17</v>
      </c>
      <c r="D12" s="25"/>
    </row>
    <row r="14" spans="1:4">
      <c r="A14" s="12"/>
      <c r="B14" s="13" t="s">
        <v>461</v>
      </c>
    </row>
    <row r="15" spans="1:4">
      <c r="B15" s="13" t="s">
        <v>401</v>
      </c>
    </row>
    <row r="16" spans="1:4">
      <c r="B16" s="41" t="s">
        <v>550</v>
      </c>
    </row>
    <row r="18" spans="2:2" ht="18">
      <c r="B18" s="77" t="s">
        <v>554</v>
      </c>
    </row>
  </sheetData>
  <phoneticPr fontId="1"/>
  <hyperlinks>
    <hyperlink ref="B18" location="'All data(2011-2019)'!A1" display="Back to &quot;All data&quot;" xr:uid="{26E6BDBB-DDAC-4308-85DA-D00FE2F3317F}"/>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D4B0-3A63-480B-ACF8-EABD45497D58}">
  <dimension ref="A2:D24"/>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2" spans="1:3">
      <c r="A2" s="12"/>
      <c r="B2" s="80" t="s">
        <v>178</v>
      </c>
      <c r="C2" s="90" t="s">
        <v>399</v>
      </c>
    </row>
    <row r="3" spans="1:3">
      <c r="A3" s="12"/>
      <c r="B3" s="80" t="s">
        <v>563</v>
      </c>
      <c r="C3" s="24">
        <v>59</v>
      </c>
    </row>
    <row r="4" spans="1:3">
      <c r="A4" s="12"/>
      <c r="B4" s="80" t="s">
        <v>265</v>
      </c>
      <c r="C4" s="24">
        <v>3.4</v>
      </c>
    </row>
    <row r="5" spans="1:3">
      <c r="A5" s="12"/>
      <c r="B5" s="80" t="s">
        <v>172</v>
      </c>
      <c r="C5" s="24">
        <v>1</v>
      </c>
    </row>
    <row r="6" spans="1:3">
      <c r="A6" s="12"/>
      <c r="B6" s="80" t="s">
        <v>232</v>
      </c>
      <c r="C6" s="24">
        <v>6</v>
      </c>
    </row>
    <row r="7" spans="1:3">
      <c r="A7" s="12"/>
      <c r="B7" s="80" t="s">
        <v>266</v>
      </c>
      <c r="C7" s="30">
        <v>0.04</v>
      </c>
    </row>
    <row r="8" spans="1:3">
      <c r="A8" s="12"/>
      <c r="B8" s="79" t="s">
        <v>251</v>
      </c>
      <c r="C8" s="24">
        <v>6</v>
      </c>
    </row>
    <row r="9" spans="1:3">
      <c r="A9" s="12"/>
      <c r="B9" s="79" t="s">
        <v>267</v>
      </c>
      <c r="C9" s="24">
        <v>2</v>
      </c>
    </row>
    <row r="10" spans="1:3">
      <c r="A10" s="12"/>
      <c r="B10" s="79" t="s">
        <v>252</v>
      </c>
      <c r="C10" s="24">
        <v>1</v>
      </c>
    </row>
    <row r="11" spans="1:3">
      <c r="A11" s="12"/>
      <c r="B11" s="79" t="s">
        <v>228</v>
      </c>
      <c r="C11" s="24">
        <v>1</v>
      </c>
    </row>
    <row r="12" spans="1:3">
      <c r="A12" s="12"/>
      <c r="B12" s="79" t="s">
        <v>268</v>
      </c>
      <c r="C12" s="24">
        <v>8</v>
      </c>
    </row>
    <row r="13" spans="1:3">
      <c r="A13" s="12"/>
      <c r="B13" s="79" t="s">
        <v>269</v>
      </c>
      <c r="C13" s="24">
        <v>2</v>
      </c>
    </row>
    <row r="14" spans="1:3">
      <c r="A14" s="12"/>
      <c r="B14" s="79" t="s">
        <v>270</v>
      </c>
      <c r="C14" s="24">
        <v>3</v>
      </c>
    </row>
    <row r="15" spans="1:3">
      <c r="B15" s="79" t="s">
        <v>271</v>
      </c>
      <c r="C15" s="24">
        <v>7</v>
      </c>
    </row>
    <row r="16" spans="1:3">
      <c r="B16" s="79" t="s">
        <v>274</v>
      </c>
      <c r="C16" s="24">
        <v>0.3</v>
      </c>
    </row>
    <row r="17" spans="2:4">
      <c r="B17" s="79" t="s">
        <v>93</v>
      </c>
      <c r="C17" s="24">
        <v>1</v>
      </c>
    </row>
    <row r="18" spans="2:4">
      <c r="B18" s="79" t="s">
        <v>273</v>
      </c>
      <c r="C18" s="24">
        <v>0.5</v>
      </c>
      <c r="D18" s="25"/>
    </row>
    <row r="20" spans="2:4">
      <c r="B20" s="13" t="s">
        <v>461</v>
      </c>
    </row>
    <row r="21" spans="2:4">
      <c r="B21" s="13" t="s">
        <v>400</v>
      </c>
    </row>
    <row r="22" spans="2:4">
      <c r="B22" s="41" t="s">
        <v>550</v>
      </c>
    </row>
    <row r="24" spans="2:4" ht="18">
      <c r="B24" s="77" t="s">
        <v>554</v>
      </c>
    </row>
  </sheetData>
  <phoneticPr fontId="1"/>
  <hyperlinks>
    <hyperlink ref="B24" location="'All data(2011-2019)'!A1" display="Back to &quot;All data&quot;" xr:uid="{2F39A5E9-EA3E-47C1-B598-BEAC2137350D}"/>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03325-629C-4BDE-8DC3-514D2B08A010}">
  <dimension ref="A1:D23"/>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1" spans="1:4">
      <c r="B1" s="42"/>
      <c r="C1" s="42"/>
      <c r="D1" s="43"/>
    </row>
    <row r="2" spans="1:4">
      <c r="A2" s="12"/>
      <c r="B2" s="79" t="s">
        <v>178</v>
      </c>
      <c r="C2" s="82" t="s">
        <v>230</v>
      </c>
    </row>
    <row r="3" spans="1:4">
      <c r="A3" s="12"/>
      <c r="B3" s="80" t="s">
        <v>180</v>
      </c>
      <c r="C3" s="19">
        <v>59.37</v>
      </c>
    </row>
    <row r="4" spans="1:4">
      <c r="A4" s="12"/>
      <c r="B4" s="80" t="s">
        <v>217</v>
      </c>
      <c r="C4" s="14">
        <v>2.63</v>
      </c>
    </row>
    <row r="5" spans="1:4">
      <c r="A5" s="12"/>
      <c r="B5" s="80" t="s">
        <v>218</v>
      </c>
      <c r="C5" s="14">
        <v>13.46</v>
      </c>
    </row>
    <row r="6" spans="1:4">
      <c r="A6" s="12"/>
      <c r="B6" s="79" t="s">
        <v>172</v>
      </c>
      <c r="C6" s="14">
        <v>4.8</v>
      </c>
    </row>
    <row r="7" spans="1:4">
      <c r="A7" s="12"/>
      <c r="B7" s="79" t="s">
        <v>173</v>
      </c>
      <c r="C7" s="14">
        <v>1.64</v>
      </c>
    </row>
    <row r="8" spans="1:4">
      <c r="A8" s="12"/>
      <c r="B8" s="79" t="s">
        <v>215</v>
      </c>
      <c r="C8" s="14">
        <v>0.89</v>
      </c>
    </row>
    <row r="9" spans="1:4">
      <c r="A9" s="12"/>
      <c r="B9" s="80" t="s">
        <v>216</v>
      </c>
      <c r="C9" s="14">
        <v>7.26</v>
      </c>
    </row>
    <row r="10" spans="1:4">
      <c r="A10" s="12"/>
      <c r="B10" s="79" t="s">
        <v>219</v>
      </c>
      <c r="C10" s="14">
        <v>0.79</v>
      </c>
    </row>
    <row r="11" spans="1:4">
      <c r="A11" s="12"/>
      <c r="B11" s="79" t="s">
        <v>204</v>
      </c>
      <c r="C11" s="14">
        <v>0.21</v>
      </c>
      <c r="D11" s="40"/>
    </row>
    <row r="12" spans="1:4">
      <c r="A12" s="12"/>
      <c r="B12" s="79" t="s">
        <v>205</v>
      </c>
      <c r="C12" s="14">
        <v>0.01</v>
      </c>
    </row>
    <row r="13" spans="1:4">
      <c r="A13" s="12"/>
      <c r="B13" s="79" t="s">
        <v>220</v>
      </c>
      <c r="C13" s="14">
        <v>1.1200000000000001</v>
      </c>
    </row>
    <row r="14" spans="1:4">
      <c r="A14" s="12"/>
      <c r="B14" s="79" t="s">
        <v>221</v>
      </c>
      <c r="C14" s="14">
        <v>0.15</v>
      </c>
    </row>
    <row r="15" spans="1:4">
      <c r="B15" s="81" t="s">
        <v>222</v>
      </c>
      <c r="C15" s="14">
        <v>1.46</v>
      </c>
    </row>
    <row r="16" spans="1:4">
      <c r="B16" s="79" t="s">
        <v>223</v>
      </c>
      <c r="C16" s="14">
        <v>0.65</v>
      </c>
    </row>
    <row r="17" spans="2:3">
      <c r="B17" s="79" t="s">
        <v>213</v>
      </c>
      <c r="C17" s="14">
        <v>3.76</v>
      </c>
    </row>
    <row r="18" spans="2:3">
      <c r="B18" s="79" t="s">
        <v>214</v>
      </c>
      <c r="C18" s="14">
        <v>1.8</v>
      </c>
    </row>
    <row r="19" spans="2:3">
      <c r="B19" s="79" t="s">
        <v>224</v>
      </c>
      <c r="C19" s="14">
        <v>100</v>
      </c>
    </row>
    <row r="20" spans="2:3">
      <c r="B20" s="12"/>
      <c r="C20" s="12"/>
    </row>
    <row r="21" spans="2:3">
      <c r="B21" s="13" t="s">
        <v>428</v>
      </c>
    </row>
    <row r="23" spans="2:3" ht="18">
      <c r="B23" s="77" t="s">
        <v>554</v>
      </c>
    </row>
  </sheetData>
  <phoneticPr fontId="1"/>
  <hyperlinks>
    <hyperlink ref="B23" location="'All data(2011-2019)'!A1" display="Back to &quot;All data&quot;" xr:uid="{9452BC40-6D80-41CA-97D6-7A19A0485602}"/>
  </hyperlinks>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B3087-A2D3-4A45-ABE9-F8F0F8375AF1}">
  <dimension ref="A2:D24"/>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2" spans="1:3">
      <c r="A2" s="12"/>
      <c r="B2" s="80" t="s">
        <v>178</v>
      </c>
      <c r="C2" s="90" t="s">
        <v>399</v>
      </c>
    </row>
    <row r="3" spans="1:3">
      <c r="A3" s="12"/>
      <c r="B3" s="80" t="s">
        <v>563</v>
      </c>
      <c r="C3" s="24">
        <v>61</v>
      </c>
    </row>
    <row r="4" spans="1:3">
      <c r="A4" s="12"/>
      <c r="B4" s="80" t="s">
        <v>265</v>
      </c>
      <c r="C4" s="24">
        <v>4</v>
      </c>
    </row>
    <row r="5" spans="1:3">
      <c r="A5" s="12"/>
      <c r="B5" s="80" t="s">
        <v>172</v>
      </c>
      <c r="C5" s="24">
        <v>0.5</v>
      </c>
    </row>
    <row r="6" spans="1:3">
      <c r="A6" s="12"/>
      <c r="B6" s="80" t="s">
        <v>232</v>
      </c>
      <c r="C6" s="24">
        <v>5</v>
      </c>
    </row>
    <row r="7" spans="1:3">
      <c r="A7" s="12"/>
      <c r="B7" s="80" t="s">
        <v>266</v>
      </c>
      <c r="C7" s="24">
        <v>2</v>
      </c>
    </row>
    <row r="8" spans="1:3">
      <c r="A8" s="12"/>
      <c r="B8" s="79" t="s">
        <v>251</v>
      </c>
      <c r="C8" s="24">
        <v>4</v>
      </c>
    </row>
    <row r="9" spans="1:3">
      <c r="A9" s="12"/>
      <c r="B9" s="79" t="s">
        <v>267</v>
      </c>
      <c r="C9" s="24">
        <v>1</v>
      </c>
    </row>
    <row r="10" spans="1:3">
      <c r="A10" s="12"/>
      <c r="B10" s="79" t="s">
        <v>228</v>
      </c>
      <c r="C10" s="24">
        <v>0.1</v>
      </c>
    </row>
    <row r="11" spans="1:3">
      <c r="A11" s="12"/>
      <c r="B11" s="79" t="s">
        <v>268</v>
      </c>
      <c r="C11" s="24">
        <v>5</v>
      </c>
    </row>
    <row r="12" spans="1:3" ht="17.5" customHeight="1">
      <c r="A12" s="12"/>
      <c r="B12" s="79" t="s">
        <v>275</v>
      </c>
      <c r="C12" s="24">
        <v>0.5</v>
      </c>
    </row>
    <row r="13" spans="1:3">
      <c r="A13" s="12"/>
      <c r="B13" s="79" t="s">
        <v>276</v>
      </c>
      <c r="C13" s="24">
        <v>2</v>
      </c>
    </row>
    <row r="14" spans="1:3">
      <c r="A14" s="12"/>
      <c r="B14" s="79" t="s">
        <v>276</v>
      </c>
      <c r="C14" s="24">
        <v>7</v>
      </c>
    </row>
    <row r="15" spans="1:3">
      <c r="B15" s="79" t="s">
        <v>276</v>
      </c>
      <c r="C15" s="30">
        <v>0.02</v>
      </c>
    </row>
    <row r="16" spans="1:3">
      <c r="B16" s="79" t="s">
        <v>276</v>
      </c>
      <c r="C16" s="24">
        <v>1</v>
      </c>
    </row>
    <row r="17" spans="2:4">
      <c r="B17" s="79" t="s">
        <v>276</v>
      </c>
      <c r="C17" s="24">
        <v>4</v>
      </c>
      <c r="D17" s="25"/>
    </row>
    <row r="18" spans="2:4">
      <c r="B18" s="79" t="s">
        <v>276</v>
      </c>
      <c r="C18" s="24">
        <v>0.5</v>
      </c>
      <c r="D18" s="25"/>
    </row>
    <row r="20" spans="2:4">
      <c r="B20" s="13" t="s">
        <v>462</v>
      </c>
    </row>
    <row r="21" spans="2:4">
      <c r="B21" s="13" t="s">
        <v>398</v>
      </c>
    </row>
    <row r="22" spans="2:4">
      <c r="B22" s="41" t="s">
        <v>550</v>
      </c>
    </row>
    <row r="24" spans="2:4" ht="18">
      <c r="B24" s="77" t="s">
        <v>554</v>
      </c>
    </row>
  </sheetData>
  <phoneticPr fontId="1"/>
  <hyperlinks>
    <hyperlink ref="B24" location="'All data(2011-2019)'!A1" display="Back to &quot;All data&quot;" xr:uid="{4637540B-001C-496C-8AF8-04CEF38EDB96}"/>
  </hyperlink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3E0B6-CBD1-4DF2-85B7-B27DF1C9577E}">
  <dimension ref="A2:I30"/>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4" width="3.58203125" style="13" customWidth="1"/>
    <col min="5" max="5" width="29.33203125" style="13" customWidth="1"/>
    <col min="6" max="6" width="18.08203125" style="13" customWidth="1"/>
    <col min="7" max="7" width="3.58203125" style="13" customWidth="1"/>
    <col min="8" max="8" width="29.33203125" style="13" customWidth="1"/>
    <col min="9" max="9" width="18.08203125" style="13" customWidth="1"/>
    <col min="10" max="16384" width="9" style="13"/>
  </cols>
  <sheetData>
    <row r="2" spans="1:9" s="29" customFormat="1">
      <c r="A2" s="28"/>
      <c r="B2" s="87" t="s">
        <v>178</v>
      </c>
      <c r="C2" s="91" t="s">
        <v>230</v>
      </c>
      <c r="E2" s="87" t="s">
        <v>178</v>
      </c>
      <c r="F2" s="91" t="s">
        <v>230</v>
      </c>
      <c r="H2" s="87" t="s">
        <v>178</v>
      </c>
      <c r="I2" s="91" t="s">
        <v>230</v>
      </c>
    </row>
    <row r="3" spans="1:9">
      <c r="A3" s="12"/>
      <c r="B3" s="80" t="s">
        <v>563</v>
      </c>
      <c r="C3" s="30">
        <v>77.58</v>
      </c>
      <c r="E3" s="80" t="s">
        <v>563</v>
      </c>
      <c r="F3" s="30">
        <v>70.14</v>
      </c>
      <c r="H3" s="80" t="s">
        <v>563</v>
      </c>
      <c r="I3" s="30">
        <v>56.2</v>
      </c>
    </row>
    <row r="4" spans="1:9">
      <c r="A4" s="12"/>
      <c r="B4" s="80" t="s">
        <v>265</v>
      </c>
      <c r="C4" s="30">
        <v>3.03</v>
      </c>
      <c r="E4" s="80" t="s">
        <v>265</v>
      </c>
      <c r="F4" s="30">
        <v>1.91</v>
      </c>
      <c r="H4" s="80" t="s">
        <v>265</v>
      </c>
      <c r="I4" s="30">
        <v>2.62</v>
      </c>
    </row>
    <row r="5" spans="1:9">
      <c r="A5" s="12"/>
      <c r="B5" s="80" t="s">
        <v>172</v>
      </c>
      <c r="C5" s="30">
        <v>0.44</v>
      </c>
      <c r="E5" s="80" t="s">
        <v>172</v>
      </c>
      <c r="F5" s="30">
        <v>0.41</v>
      </c>
      <c r="H5" s="80" t="s">
        <v>172</v>
      </c>
      <c r="I5" s="30">
        <v>0.51</v>
      </c>
    </row>
    <row r="6" spans="1:9">
      <c r="A6" s="12"/>
      <c r="B6" s="80" t="s">
        <v>232</v>
      </c>
      <c r="C6" s="30">
        <v>4.13</v>
      </c>
      <c r="E6" s="80" t="s">
        <v>232</v>
      </c>
      <c r="F6" s="30">
        <v>4.8499999999999996</v>
      </c>
      <c r="H6" s="80" t="s">
        <v>232</v>
      </c>
      <c r="I6" s="30">
        <v>6.42</v>
      </c>
    </row>
    <row r="7" spans="1:9">
      <c r="A7" s="12"/>
      <c r="B7" s="80" t="s">
        <v>266</v>
      </c>
      <c r="C7" s="30">
        <v>0.43</v>
      </c>
      <c r="E7" s="80" t="s">
        <v>266</v>
      </c>
      <c r="F7" s="30">
        <v>0.78</v>
      </c>
      <c r="H7" s="80" t="s">
        <v>266</v>
      </c>
      <c r="I7" s="30">
        <v>1.28</v>
      </c>
    </row>
    <row r="8" spans="1:9">
      <c r="A8" s="12"/>
      <c r="B8" s="79" t="s">
        <v>251</v>
      </c>
      <c r="C8" s="30">
        <v>0.28999999999999998</v>
      </c>
      <c r="E8" s="79" t="s">
        <v>251</v>
      </c>
      <c r="F8" s="30">
        <v>0.14000000000000001</v>
      </c>
      <c r="H8" s="79" t="s">
        <v>251</v>
      </c>
      <c r="I8" s="30">
        <v>0.54</v>
      </c>
    </row>
    <row r="9" spans="1:9">
      <c r="A9" s="12"/>
      <c r="B9" s="79" t="s">
        <v>267</v>
      </c>
      <c r="C9" s="30">
        <v>0.19</v>
      </c>
      <c r="E9" s="79" t="s">
        <v>267</v>
      </c>
      <c r="F9" s="30">
        <v>0.27</v>
      </c>
      <c r="H9" s="79" t="s">
        <v>267</v>
      </c>
      <c r="I9" s="30">
        <v>0.26</v>
      </c>
    </row>
    <row r="10" spans="1:9">
      <c r="A10" s="12"/>
      <c r="B10" s="79" t="s">
        <v>252</v>
      </c>
      <c r="C10" s="30"/>
      <c r="E10" s="79" t="s">
        <v>252</v>
      </c>
      <c r="F10" s="30">
        <v>1.02</v>
      </c>
      <c r="H10" s="79" t="s">
        <v>252</v>
      </c>
      <c r="I10" s="30"/>
    </row>
    <row r="11" spans="1:9">
      <c r="A11" s="12"/>
      <c r="B11" s="79" t="s">
        <v>228</v>
      </c>
      <c r="C11" s="30"/>
      <c r="E11" s="79" t="s">
        <v>228</v>
      </c>
      <c r="F11" s="30">
        <v>0.89</v>
      </c>
      <c r="H11" s="79" t="s">
        <v>228</v>
      </c>
      <c r="I11" s="30">
        <v>0.03</v>
      </c>
    </row>
    <row r="12" spans="1:9">
      <c r="A12" s="12"/>
      <c r="B12" s="79" t="s">
        <v>268</v>
      </c>
      <c r="C12" s="30">
        <v>0.83</v>
      </c>
      <c r="E12" s="79" t="s">
        <v>268</v>
      </c>
      <c r="F12" s="30">
        <v>3.7</v>
      </c>
      <c r="H12" s="79" t="s">
        <v>268</v>
      </c>
      <c r="I12" s="30">
        <v>6.42</v>
      </c>
    </row>
    <row r="13" spans="1:9">
      <c r="A13" s="12"/>
      <c r="B13" s="79" t="s">
        <v>277</v>
      </c>
      <c r="C13" s="30"/>
      <c r="E13" s="79" t="s">
        <v>277</v>
      </c>
      <c r="F13" s="30"/>
      <c r="H13" s="79" t="s">
        <v>277</v>
      </c>
      <c r="I13" s="30"/>
    </row>
    <row r="14" spans="1:9">
      <c r="A14" s="12"/>
      <c r="B14" s="79" t="s">
        <v>269</v>
      </c>
      <c r="C14" s="30">
        <v>3.85</v>
      </c>
      <c r="E14" s="79" t="s">
        <v>269</v>
      </c>
      <c r="F14" s="30">
        <v>11.86</v>
      </c>
      <c r="H14" s="79" t="s">
        <v>269</v>
      </c>
      <c r="I14" s="30">
        <v>13.6</v>
      </c>
    </row>
    <row r="15" spans="1:9" ht="17.5" customHeight="1">
      <c r="B15" s="79" t="s">
        <v>275</v>
      </c>
      <c r="C15" s="30">
        <v>0.03</v>
      </c>
      <c r="E15" s="79" t="s">
        <v>275</v>
      </c>
      <c r="F15" s="30">
        <v>0.01</v>
      </c>
      <c r="H15" s="79" t="s">
        <v>275</v>
      </c>
      <c r="I15" s="30">
        <v>0.26</v>
      </c>
    </row>
    <row r="16" spans="1:9">
      <c r="B16" s="79" t="s">
        <v>278</v>
      </c>
      <c r="C16" s="30">
        <v>0.18</v>
      </c>
      <c r="E16" s="79" t="s">
        <v>278</v>
      </c>
      <c r="F16" s="30">
        <v>0.01</v>
      </c>
      <c r="H16" s="79" t="s">
        <v>278</v>
      </c>
      <c r="I16" s="30">
        <v>0.54</v>
      </c>
    </row>
    <row r="17" spans="2:9">
      <c r="B17" s="79" t="s">
        <v>271</v>
      </c>
      <c r="C17" s="30">
        <v>3.3</v>
      </c>
      <c r="E17" s="79" t="s">
        <v>271</v>
      </c>
      <c r="F17" s="30">
        <v>3.44</v>
      </c>
      <c r="H17" s="79" t="s">
        <v>271</v>
      </c>
      <c r="I17" s="30">
        <v>9.24</v>
      </c>
    </row>
    <row r="18" spans="2:9">
      <c r="B18" s="79" t="s">
        <v>279</v>
      </c>
      <c r="C18" s="30">
        <v>0.03</v>
      </c>
      <c r="E18" s="79" t="s">
        <v>279</v>
      </c>
      <c r="F18" s="30"/>
      <c r="H18" s="79" t="s">
        <v>279</v>
      </c>
      <c r="I18" s="30">
        <v>0.03</v>
      </c>
    </row>
    <row r="19" spans="2:9">
      <c r="B19" s="79" t="s">
        <v>55</v>
      </c>
      <c r="C19" s="30">
        <v>0.06</v>
      </c>
      <c r="E19" s="79" t="s">
        <v>55</v>
      </c>
      <c r="F19" s="30">
        <v>0.15</v>
      </c>
      <c r="H19" s="79" t="s">
        <v>55</v>
      </c>
      <c r="I19" s="30"/>
    </row>
    <row r="20" spans="2:9">
      <c r="B20" s="79" t="s">
        <v>93</v>
      </c>
      <c r="C20" s="30">
        <v>4.54</v>
      </c>
      <c r="D20" s="25"/>
      <c r="E20" s="79" t="s">
        <v>93</v>
      </c>
      <c r="F20" s="30"/>
      <c r="H20" s="79" t="s">
        <v>93</v>
      </c>
      <c r="I20" s="30">
        <v>1.8</v>
      </c>
    </row>
    <row r="21" spans="2:9">
      <c r="B21" s="79" t="s">
        <v>280</v>
      </c>
      <c r="C21" s="30"/>
      <c r="D21" s="25"/>
      <c r="E21" s="79" t="s">
        <v>280</v>
      </c>
      <c r="F21" s="30"/>
      <c r="H21" s="79" t="s">
        <v>280</v>
      </c>
      <c r="I21" s="30"/>
    </row>
    <row r="22" spans="2:9">
      <c r="B22" s="79" t="s">
        <v>281</v>
      </c>
      <c r="C22" s="30"/>
      <c r="D22" s="25"/>
      <c r="E22" s="79" t="s">
        <v>281</v>
      </c>
      <c r="F22" s="30">
        <v>0.01</v>
      </c>
      <c r="H22" s="79" t="s">
        <v>281</v>
      </c>
      <c r="I22" s="30"/>
    </row>
    <row r="23" spans="2:9">
      <c r="B23" s="79" t="s">
        <v>214</v>
      </c>
      <c r="C23" s="30"/>
      <c r="D23" s="25"/>
      <c r="E23" s="79" t="s">
        <v>214</v>
      </c>
      <c r="F23" s="30">
        <v>0.27</v>
      </c>
      <c r="H23" s="79" t="s">
        <v>214</v>
      </c>
      <c r="I23" s="30">
        <v>0.28000000000000003</v>
      </c>
    </row>
    <row r="24" spans="2:9">
      <c r="B24" s="79" t="s">
        <v>282</v>
      </c>
      <c r="C24" s="30">
        <v>1.1100000000000001</v>
      </c>
      <c r="D24" s="25"/>
      <c r="E24" s="79" t="s">
        <v>282</v>
      </c>
      <c r="F24" s="30">
        <v>0.13</v>
      </c>
      <c r="H24" s="79" t="s">
        <v>282</v>
      </c>
      <c r="I24" s="30"/>
    </row>
    <row r="25" spans="2:9">
      <c r="B25" s="84" t="s">
        <v>182</v>
      </c>
      <c r="C25" s="30">
        <v>100</v>
      </c>
      <c r="D25" s="25"/>
      <c r="E25" s="84" t="s">
        <v>182</v>
      </c>
      <c r="F25" s="30">
        <v>100</v>
      </c>
      <c r="H25" s="84" t="s">
        <v>182</v>
      </c>
      <c r="I25" s="30">
        <v>100</v>
      </c>
    </row>
    <row r="27" spans="2:9">
      <c r="B27" s="13" t="s">
        <v>463</v>
      </c>
      <c r="E27" s="13" t="s">
        <v>464</v>
      </c>
      <c r="H27" s="13" t="s">
        <v>465</v>
      </c>
    </row>
    <row r="28" spans="2:9" ht="27.75" customHeight="1">
      <c r="B28" s="162" t="s">
        <v>466</v>
      </c>
      <c r="C28" s="162"/>
      <c r="E28" s="162" t="s">
        <v>466</v>
      </c>
      <c r="F28" s="162"/>
      <c r="H28" s="162" t="s">
        <v>466</v>
      </c>
      <c r="I28" s="162"/>
    </row>
    <row r="30" spans="2:9" ht="18">
      <c r="B30" s="77" t="s">
        <v>554</v>
      </c>
    </row>
  </sheetData>
  <mergeCells count="3">
    <mergeCell ref="B28:C28"/>
    <mergeCell ref="E28:F28"/>
    <mergeCell ref="H28:I28"/>
  </mergeCells>
  <phoneticPr fontId="1"/>
  <hyperlinks>
    <hyperlink ref="B30" location="'All data(2011-2019)'!A1" display="Back to &quot;All data&quot;" xr:uid="{39B9062D-80F4-442C-BC62-799CA27C7310}"/>
  </hyperlink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31EC-284B-42BF-A6A6-46C14D06163D}">
  <dimension ref="A2:C21"/>
  <sheetViews>
    <sheetView showGridLines="0" zoomScaleNormal="100" workbookViewId="0"/>
  </sheetViews>
  <sheetFormatPr defaultColWidth="9" defaultRowHeight="13"/>
  <cols>
    <col min="1" max="1" width="3.58203125" style="13" customWidth="1"/>
    <col min="2" max="2" width="28.83203125" style="13" customWidth="1"/>
    <col min="3" max="3" width="18.08203125" style="13" customWidth="1"/>
    <col min="4" max="4" width="9" style="13"/>
    <col min="5" max="5" width="9" style="13" customWidth="1"/>
    <col min="6" max="16384" width="9" style="13"/>
  </cols>
  <sheetData>
    <row r="2" spans="1:3">
      <c r="A2" s="12"/>
      <c r="B2" s="80" t="s">
        <v>178</v>
      </c>
      <c r="C2" s="92" t="s">
        <v>593</v>
      </c>
    </row>
    <row r="3" spans="1:3">
      <c r="A3" s="12"/>
      <c r="B3" s="80" t="s">
        <v>563</v>
      </c>
      <c r="C3" s="27">
        <v>48</v>
      </c>
    </row>
    <row r="4" spans="1:3">
      <c r="A4" s="12"/>
      <c r="B4" s="80" t="s">
        <v>283</v>
      </c>
      <c r="C4" s="27">
        <v>0</v>
      </c>
    </row>
    <row r="5" spans="1:3">
      <c r="A5" s="12"/>
      <c r="B5" s="80" t="s">
        <v>95</v>
      </c>
      <c r="C5" s="27">
        <v>5</v>
      </c>
    </row>
    <row r="6" spans="1:3">
      <c r="A6" s="12"/>
      <c r="B6" s="80" t="s">
        <v>184</v>
      </c>
      <c r="C6" s="27">
        <v>2</v>
      </c>
    </row>
    <row r="7" spans="1:3">
      <c r="A7" s="12"/>
      <c r="B7" s="80" t="s">
        <v>232</v>
      </c>
      <c r="C7" s="27">
        <v>11</v>
      </c>
    </row>
    <row r="8" spans="1:3">
      <c r="A8" s="12"/>
      <c r="B8" s="80" t="s">
        <v>266</v>
      </c>
      <c r="C8" s="27">
        <v>2</v>
      </c>
    </row>
    <row r="9" spans="1:3">
      <c r="A9" s="12"/>
      <c r="B9" s="79" t="s">
        <v>267</v>
      </c>
      <c r="C9" s="27">
        <v>1</v>
      </c>
    </row>
    <row r="10" spans="1:3">
      <c r="A10" s="12"/>
      <c r="B10" s="79" t="s">
        <v>228</v>
      </c>
      <c r="C10" s="27">
        <v>5</v>
      </c>
    </row>
    <row r="11" spans="1:3">
      <c r="A11" s="12"/>
      <c r="B11" s="79" t="s">
        <v>247</v>
      </c>
      <c r="C11" s="27">
        <v>4</v>
      </c>
    </row>
    <row r="12" spans="1:3">
      <c r="A12" s="12"/>
      <c r="B12" s="79" t="s">
        <v>214</v>
      </c>
      <c r="C12" s="27">
        <v>1</v>
      </c>
    </row>
    <row r="13" spans="1:3">
      <c r="A13" s="12"/>
      <c r="B13" s="79" t="s">
        <v>284</v>
      </c>
      <c r="C13" s="27">
        <v>3</v>
      </c>
    </row>
    <row r="14" spans="1:3">
      <c r="A14" s="12"/>
      <c r="B14" s="79" t="s">
        <v>285</v>
      </c>
      <c r="C14" s="27">
        <v>18</v>
      </c>
    </row>
    <row r="16" spans="1:3">
      <c r="B16" s="13" t="s">
        <v>467</v>
      </c>
    </row>
    <row r="17" spans="2:2">
      <c r="B17" s="13" t="s">
        <v>468</v>
      </c>
    </row>
    <row r="18" spans="2:2">
      <c r="B18" s="13" t="s">
        <v>396</v>
      </c>
    </row>
    <row r="19" spans="2:2">
      <c r="B19" s="13" t="s">
        <v>397</v>
      </c>
    </row>
    <row r="21" spans="2:2" ht="18">
      <c r="B21" s="77" t="s">
        <v>554</v>
      </c>
    </row>
  </sheetData>
  <phoneticPr fontId="1"/>
  <hyperlinks>
    <hyperlink ref="B21" location="'All data(2011-2019)'!A1" display="Back to &quot;All data&quot;" xr:uid="{9A28675F-2308-4990-8147-5A4E567633D2}"/>
  </hyperlinks>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068C9-BBD5-4A81-9E05-295AD0A939C5}">
  <dimension ref="A2:I18"/>
  <sheetViews>
    <sheetView showGridLines="0" zoomScaleNormal="100" workbookViewId="0"/>
  </sheetViews>
  <sheetFormatPr defaultColWidth="9" defaultRowHeight="13"/>
  <cols>
    <col min="1" max="1" width="3.58203125" style="13" customWidth="1"/>
    <col min="2" max="2" width="13.5" style="13" customWidth="1"/>
    <col min="3" max="3" width="18.58203125" style="13" customWidth="1"/>
    <col min="4" max="7" width="18.08203125" style="13" customWidth="1"/>
    <col min="8" max="16384" width="9" style="13"/>
  </cols>
  <sheetData>
    <row r="2" spans="1:9" ht="30" customHeight="1">
      <c r="A2" s="12"/>
      <c r="B2" s="79"/>
      <c r="C2" s="93" t="s">
        <v>178</v>
      </c>
      <c r="D2" s="85" t="s">
        <v>402</v>
      </c>
      <c r="E2" s="85" t="s">
        <v>403</v>
      </c>
      <c r="F2" s="85" t="s">
        <v>404</v>
      </c>
      <c r="G2" s="85" t="s">
        <v>405</v>
      </c>
    </row>
    <row r="3" spans="1:9">
      <c r="A3" s="12"/>
      <c r="B3" s="81" t="s">
        <v>301</v>
      </c>
      <c r="C3" s="93" t="s">
        <v>180</v>
      </c>
      <c r="D3" s="24">
        <v>32.700000000000003</v>
      </c>
      <c r="E3" s="24">
        <v>4.9000000000000004</v>
      </c>
      <c r="F3" s="24">
        <v>35.700000000000003</v>
      </c>
      <c r="G3" s="24">
        <v>30.4</v>
      </c>
    </row>
    <row r="4" spans="1:9">
      <c r="A4" s="12"/>
      <c r="B4" s="81"/>
      <c r="C4" s="93" t="s">
        <v>95</v>
      </c>
      <c r="D4" s="24">
        <v>12.7</v>
      </c>
      <c r="E4" s="24">
        <v>2.4</v>
      </c>
      <c r="F4" s="24">
        <v>21.7</v>
      </c>
      <c r="G4" s="24">
        <v>13.9</v>
      </c>
    </row>
    <row r="5" spans="1:9">
      <c r="A5" s="12"/>
      <c r="B5" s="81"/>
      <c r="C5" s="93" t="s">
        <v>172</v>
      </c>
      <c r="D5" s="24">
        <v>4.5999999999999996</v>
      </c>
      <c r="E5" s="24">
        <v>1</v>
      </c>
      <c r="F5" s="24">
        <v>4.0999999999999996</v>
      </c>
      <c r="G5" s="24">
        <v>6.2</v>
      </c>
    </row>
    <row r="6" spans="1:9">
      <c r="A6" s="12"/>
      <c r="B6" s="81"/>
      <c r="C6" s="93" t="s">
        <v>98</v>
      </c>
      <c r="D6" s="24">
        <v>22.4</v>
      </c>
      <c r="E6" s="24">
        <v>2.2000000000000002</v>
      </c>
      <c r="F6" s="24">
        <v>14.5</v>
      </c>
      <c r="G6" s="24">
        <v>16.3</v>
      </c>
    </row>
    <row r="7" spans="1:9">
      <c r="A7" s="12"/>
      <c r="B7" s="81"/>
      <c r="C7" s="94" t="s">
        <v>299</v>
      </c>
      <c r="D7" s="24">
        <v>1.1000000000000001</v>
      </c>
      <c r="E7" s="24">
        <v>0.2</v>
      </c>
      <c r="F7" s="24">
        <v>5.3</v>
      </c>
      <c r="G7" s="24">
        <v>3.9</v>
      </c>
    </row>
    <row r="8" spans="1:9">
      <c r="A8" s="12"/>
      <c r="B8" s="81"/>
      <c r="C8" s="94" t="s">
        <v>300</v>
      </c>
      <c r="D8" s="24">
        <v>0.7</v>
      </c>
      <c r="E8" s="24">
        <v>0.1</v>
      </c>
      <c r="F8" s="24">
        <v>0.4</v>
      </c>
      <c r="G8" s="24">
        <v>0.8</v>
      </c>
      <c r="I8" s="25"/>
    </row>
    <row r="9" spans="1:9">
      <c r="A9" s="12"/>
      <c r="B9" s="88" t="s">
        <v>304</v>
      </c>
      <c r="C9" s="94" t="s">
        <v>175</v>
      </c>
      <c r="D9" s="24">
        <v>4</v>
      </c>
      <c r="E9" s="24">
        <v>0.6</v>
      </c>
      <c r="F9" s="24">
        <v>1.8</v>
      </c>
      <c r="G9" s="24">
        <v>6.4</v>
      </c>
      <c r="I9" s="25"/>
    </row>
    <row r="10" spans="1:9">
      <c r="A10" s="12"/>
      <c r="B10" s="81"/>
      <c r="C10" s="94" t="s">
        <v>302</v>
      </c>
      <c r="D10" s="24">
        <v>12.4</v>
      </c>
      <c r="E10" s="24">
        <v>3</v>
      </c>
      <c r="F10" s="24">
        <v>9.5</v>
      </c>
      <c r="G10" s="24">
        <v>12.9</v>
      </c>
    </row>
    <row r="11" spans="1:9">
      <c r="A11" s="12"/>
      <c r="B11" s="81"/>
      <c r="C11" s="94" t="s">
        <v>303</v>
      </c>
      <c r="D11" s="24">
        <v>4.4000000000000004</v>
      </c>
      <c r="E11" s="24">
        <v>0.9</v>
      </c>
      <c r="F11" s="24">
        <v>6.5</v>
      </c>
      <c r="G11" s="24">
        <v>7.1</v>
      </c>
    </row>
    <row r="12" spans="1:9">
      <c r="A12" s="12"/>
      <c r="B12" s="81"/>
      <c r="C12" s="94" t="s">
        <v>214</v>
      </c>
      <c r="D12" s="24">
        <v>5</v>
      </c>
      <c r="E12" s="24">
        <v>1.8</v>
      </c>
      <c r="F12" s="24">
        <v>0.5</v>
      </c>
      <c r="G12" s="24">
        <v>2.1</v>
      </c>
    </row>
    <row r="13" spans="1:9">
      <c r="A13" s="12"/>
      <c r="B13" s="86"/>
      <c r="C13" s="94" t="s">
        <v>108</v>
      </c>
      <c r="D13" s="24">
        <v>0</v>
      </c>
      <c r="E13" s="24">
        <v>82.9</v>
      </c>
      <c r="F13" s="24">
        <v>0</v>
      </c>
      <c r="G13" s="24">
        <v>0</v>
      </c>
    </row>
    <row r="15" spans="1:9">
      <c r="B15" s="13" t="s">
        <v>637</v>
      </c>
    </row>
    <row r="16" spans="1:9">
      <c r="B16" s="13" t="s">
        <v>469</v>
      </c>
    </row>
    <row r="18" spans="2:2" ht="18">
      <c r="B18" s="77" t="s">
        <v>554</v>
      </c>
    </row>
  </sheetData>
  <phoneticPr fontId="1"/>
  <hyperlinks>
    <hyperlink ref="B18" location="'All data(2011-2019)'!A1" display="Back to &quot;All data&quot;" xr:uid="{25FE2D8B-2F46-43C3-905E-2DFC79F27919}"/>
  </hyperlinks>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694F-67CD-4C74-9BBC-A1671E3C3636}">
  <dimension ref="A1:H23"/>
  <sheetViews>
    <sheetView showGridLines="0" zoomScaleNormal="100" workbookViewId="0"/>
  </sheetViews>
  <sheetFormatPr defaultColWidth="9" defaultRowHeight="13"/>
  <cols>
    <col min="1" max="1" width="3.58203125" style="13" customWidth="1"/>
    <col min="2" max="2" width="20.33203125" style="13" customWidth="1"/>
    <col min="3" max="8" width="12.58203125" style="13" customWidth="1"/>
    <col min="9" max="16384" width="9" style="13"/>
  </cols>
  <sheetData>
    <row r="1" spans="1:8">
      <c r="A1" s="12"/>
    </row>
    <row r="2" spans="1:8">
      <c r="A2" s="12"/>
      <c r="B2" s="79"/>
      <c r="C2" s="79" t="s">
        <v>595</v>
      </c>
      <c r="D2" s="79" t="s">
        <v>596</v>
      </c>
      <c r="E2" s="79" t="s">
        <v>597</v>
      </c>
      <c r="F2" s="79" t="s">
        <v>598</v>
      </c>
      <c r="G2" s="88" t="s">
        <v>594</v>
      </c>
      <c r="H2" s="88" t="s">
        <v>593</v>
      </c>
    </row>
    <row r="3" spans="1:8">
      <c r="A3" s="12"/>
      <c r="B3" s="95" t="s">
        <v>159</v>
      </c>
      <c r="C3" s="15">
        <v>99</v>
      </c>
      <c r="D3" s="15">
        <v>0</v>
      </c>
      <c r="E3" s="15">
        <v>54</v>
      </c>
      <c r="F3" s="16">
        <v>72</v>
      </c>
      <c r="G3" s="17"/>
      <c r="H3" s="18"/>
    </row>
    <row r="4" spans="1:8">
      <c r="A4" s="12"/>
      <c r="B4" s="79" t="s">
        <v>160</v>
      </c>
      <c r="C4" s="19">
        <v>0</v>
      </c>
      <c r="D4" s="19">
        <v>248</v>
      </c>
      <c r="E4" s="19">
        <v>0</v>
      </c>
      <c r="F4" s="20">
        <v>0</v>
      </c>
      <c r="G4" s="21"/>
      <c r="H4" s="22"/>
    </row>
    <row r="5" spans="1:8">
      <c r="A5" s="12"/>
      <c r="B5" s="79" t="s">
        <v>161</v>
      </c>
      <c r="C5" s="14">
        <v>340.55</v>
      </c>
      <c r="D5" s="14">
        <v>5852.66</v>
      </c>
      <c r="E5" s="14">
        <v>328.52</v>
      </c>
      <c r="F5" s="14">
        <v>422.64</v>
      </c>
      <c r="G5" s="23">
        <v>6944.36</v>
      </c>
      <c r="H5" s="23">
        <v>49.38</v>
      </c>
    </row>
    <row r="6" spans="1:8">
      <c r="A6" s="12"/>
      <c r="B6" s="79" t="s">
        <v>162</v>
      </c>
      <c r="C6" s="14">
        <v>29.72</v>
      </c>
      <c r="D6" s="14">
        <v>976.37</v>
      </c>
      <c r="E6" s="14">
        <v>26.83</v>
      </c>
      <c r="F6" s="14">
        <v>25.52</v>
      </c>
      <c r="G6" s="14">
        <v>1058.44</v>
      </c>
      <c r="H6" s="14">
        <v>7.53</v>
      </c>
    </row>
    <row r="7" spans="1:8">
      <c r="A7" s="12"/>
      <c r="B7" s="79" t="s">
        <v>163</v>
      </c>
      <c r="C7" s="14">
        <v>109.4</v>
      </c>
      <c r="D7" s="14">
        <v>2107.9</v>
      </c>
      <c r="E7" s="14">
        <v>39.25</v>
      </c>
      <c r="F7" s="14">
        <v>57.11</v>
      </c>
      <c r="G7" s="14">
        <v>2313.67</v>
      </c>
      <c r="H7" s="14">
        <v>16.45</v>
      </c>
    </row>
    <row r="8" spans="1:8">
      <c r="A8" s="12"/>
      <c r="B8" s="79" t="s">
        <v>164</v>
      </c>
      <c r="C8" s="14">
        <v>35.83</v>
      </c>
      <c r="D8" s="14">
        <v>203.08</v>
      </c>
      <c r="E8" s="14">
        <v>6.54</v>
      </c>
      <c r="F8" s="14">
        <v>10.96</v>
      </c>
      <c r="G8" s="14">
        <v>256.42</v>
      </c>
      <c r="H8" s="14">
        <v>1.82</v>
      </c>
    </row>
    <row r="9" spans="1:8">
      <c r="A9" s="12"/>
      <c r="B9" s="79" t="s">
        <v>165</v>
      </c>
      <c r="C9" s="14">
        <v>118.56</v>
      </c>
      <c r="D9" s="14">
        <v>1390.61</v>
      </c>
      <c r="E9" s="14">
        <v>43.62</v>
      </c>
      <c r="F9" s="14">
        <v>52.43</v>
      </c>
      <c r="G9" s="14">
        <v>1605.23</v>
      </c>
      <c r="H9" s="14">
        <v>11.41</v>
      </c>
    </row>
    <row r="10" spans="1:8">
      <c r="A10" s="12"/>
      <c r="B10" s="79" t="s">
        <v>166</v>
      </c>
      <c r="C10" s="14">
        <v>15.51</v>
      </c>
      <c r="D10" s="14">
        <v>85.81</v>
      </c>
      <c r="E10" s="14">
        <v>16.43</v>
      </c>
      <c r="F10" s="14">
        <v>36.049999999999997</v>
      </c>
      <c r="G10" s="14">
        <v>153.79</v>
      </c>
      <c r="H10" s="14">
        <v>1.0900000000000001</v>
      </c>
    </row>
    <row r="11" spans="1:8">
      <c r="A11" s="12"/>
      <c r="B11" s="79" t="s">
        <v>167</v>
      </c>
      <c r="C11" s="14">
        <v>11.19</v>
      </c>
      <c r="D11" s="14">
        <v>89.85</v>
      </c>
      <c r="E11" s="14">
        <v>21.08</v>
      </c>
      <c r="F11" s="14">
        <v>27.41</v>
      </c>
      <c r="G11" s="14">
        <v>149.53</v>
      </c>
      <c r="H11" s="14">
        <v>1.06</v>
      </c>
    </row>
    <row r="12" spans="1:8">
      <c r="A12" s="12"/>
      <c r="B12" s="79" t="s">
        <v>168</v>
      </c>
      <c r="C12" s="14">
        <v>115.65</v>
      </c>
      <c r="D12" s="14">
        <v>172.65</v>
      </c>
      <c r="E12" s="14">
        <v>69.650000000000006</v>
      </c>
      <c r="F12" s="14">
        <v>33.92</v>
      </c>
      <c r="G12" s="14">
        <v>391.87</v>
      </c>
      <c r="H12" s="14">
        <v>2.79</v>
      </c>
    </row>
    <row r="13" spans="1:8">
      <c r="B13" s="79" t="s">
        <v>169</v>
      </c>
      <c r="C13" s="14">
        <v>2.57</v>
      </c>
      <c r="D13" s="14">
        <v>5.3</v>
      </c>
      <c r="E13" s="14">
        <v>5.87</v>
      </c>
      <c r="F13" s="14">
        <v>20.53</v>
      </c>
      <c r="G13" s="14">
        <v>34.270000000000003</v>
      </c>
      <c r="H13" s="14">
        <v>0.24</v>
      </c>
    </row>
    <row r="14" spans="1:8">
      <c r="B14" s="79" t="s">
        <v>170</v>
      </c>
      <c r="C14" s="14">
        <v>11.93</v>
      </c>
      <c r="D14" s="14">
        <v>17.559999999999999</v>
      </c>
      <c r="E14" s="14">
        <v>4.68</v>
      </c>
      <c r="F14" s="14">
        <v>20.7</v>
      </c>
      <c r="G14" s="14">
        <v>54.88</v>
      </c>
      <c r="H14" s="14">
        <v>0.39</v>
      </c>
    </row>
    <row r="15" spans="1:8">
      <c r="B15" s="79" t="s">
        <v>171</v>
      </c>
      <c r="C15" s="14">
        <v>131.15</v>
      </c>
      <c r="D15" s="14">
        <v>770.07</v>
      </c>
      <c r="E15" s="14">
        <v>115.6</v>
      </c>
      <c r="F15" s="14">
        <v>84.37</v>
      </c>
      <c r="G15" s="14">
        <v>1101.18</v>
      </c>
      <c r="H15" s="14">
        <v>7.83</v>
      </c>
    </row>
    <row r="16" spans="1:8">
      <c r="B16" s="79" t="s">
        <v>182</v>
      </c>
      <c r="C16" s="14">
        <v>922.06</v>
      </c>
      <c r="D16" s="14">
        <v>11671.87</v>
      </c>
      <c r="E16" s="14">
        <v>678.08</v>
      </c>
      <c r="F16" s="14">
        <v>791.63</v>
      </c>
      <c r="G16" s="14">
        <v>14063.64</v>
      </c>
      <c r="H16" s="14">
        <v>100</v>
      </c>
    </row>
    <row r="18" spans="2:2">
      <c r="B18" s="13" t="s">
        <v>475</v>
      </c>
    </row>
    <row r="19" spans="2:2">
      <c r="B19" s="13" t="s">
        <v>476</v>
      </c>
    </row>
    <row r="20" spans="2:2">
      <c r="B20" s="13" t="s">
        <v>406</v>
      </c>
    </row>
    <row r="21" spans="2:2">
      <c r="B21" s="13" t="s">
        <v>407</v>
      </c>
    </row>
    <row r="23" spans="2:2" ht="18">
      <c r="B23" s="77" t="s">
        <v>554</v>
      </c>
    </row>
  </sheetData>
  <phoneticPr fontId="1"/>
  <hyperlinks>
    <hyperlink ref="B23" location="'All data(2011-2019)'!A1" display="Back to &quot;All data&quot;" xr:uid="{4C8E9C5A-03AE-438C-9673-0970DA2DDE01}"/>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B7C2D-E67D-4084-BD08-C35BFD39BB15}">
  <dimension ref="A2:K31"/>
  <sheetViews>
    <sheetView showGridLines="0" zoomScaleNormal="100" workbookViewId="0"/>
  </sheetViews>
  <sheetFormatPr defaultColWidth="9" defaultRowHeight="13"/>
  <cols>
    <col min="1" max="1" width="3.58203125" style="13" customWidth="1"/>
    <col min="2" max="2" width="12.33203125" style="13" customWidth="1"/>
    <col min="3" max="3" width="29.08203125" style="13" customWidth="1"/>
    <col min="4" max="7" width="18.08203125" style="13" customWidth="1"/>
    <col min="8" max="9" width="20.58203125" style="13" customWidth="1"/>
    <col min="10" max="16384" width="9" style="13"/>
  </cols>
  <sheetData>
    <row r="2" spans="1:11">
      <c r="A2" s="12"/>
      <c r="B2" s="151" t="s">
        <v>178</v>
      </c>
      <c r="C2" s="152"/>
      <c r="D2" s="155" t="s">
        <v>371</v>
      </c>
      <c r="E2" s="156"/>
      <c r="F2" s="156"/>
      <c r="G2" s="157"/>
      <c r="H2" s="46"/>
      <c r="I2" s="46"/>
    </row>
    <row r="3" spans="1:11">
      <c r="A3" s="12"/>
      <c r="B3" s="153"/>
      <c r="C3" s="154"/>
      <c r="D3" s="82" t="s">
        <v>188</v>
      </c>
      <c r="E3" s="82" t="s">
        <v>189</v>
      </c>
      <c r="F3" s="82" t="s">
        <v>190</v>
      </c>
      <c r="G3" s="82" t="s">
        <v>191</v>
      </c>
      <c r="H3" s="12"/>
      <c r="I3" s="12"/>
    </row>
    <row r="4" spans="1:11">
      <c r="A4" s="12"/>
      <c r="B4" s="158" t="s">
        <v>192</v>
      </c>
      <c r="C4" s="159"/>
      <c r="D4" s="47">
        <v>68.7</v>
      </c>
      <c r="E4" s="47">
        <v>57.8</v>
      </c>
      <c r="F4" s="47">
        <v>66.900000000000006</v>
      </c>
      <c r="G4" s="47">
        <v>51.1</v>
      </c>
      <c r="H4" s="48"/>
      <c r="I4" s="48"/>
    </row>
    <row r="5" spans="1:11">
      <c r="A5" s="12"/>
      <c r="B5" s="79" t="s">
        <v>95</v>
      </c>
      <c r="C5" s="79" t="s">
        <v>193</v>
      </c>
      <c r="D5" s="47">
        <v>4.3</v>
      </c>
      <c r="E5" s="47">
        <v>3.5</v>
      </c>
      <c r="F5" s="47">
        <v>2.6</v>
      </c>
      <c r="G5" s="47">
        <v>2.9</v>
      </c>
      <c r="H5" s="48"/>
      <c r="I5" s="48"/>
    </row>
    <row r="6" spans="1:11">
      <c r="A6" s="12"/>
      <c r="B6" s="79"/>
      <c r="C6" s="79" t="s">
        <v>194</v>
      </c>
      <c r="D6" s="47">
        <v>6.4</v>
      </c>
      <c r="E6" s="47">
        <v>7</v>
      </c>
      <c r="F6" s="47">
        <v>4</v>
      </c>
      <c r="G6" s="47">
        <v>1.5</v>
      </c>
      <c r="H6" s="48"/>
      <c r="I6" s="48"/>
    </row>
    <row r="7" spans="1:11">
      <c r="A7" s="12"/>
      <c r="B7" s="79"/>
      <c r="C7" s="83" t="s">
        <v>195</v>
      </c>
      <c r="D7" s="47">
        <v>10.7</v>
      </c>
      <c r="E7" s="47">
        <v>10.5</v>
      </c>
      <c r="F7" s="47">
        <v>6.6</v>
      </c>
      <c r="G7" s="47">
        <v>4.4000000000000004</v>
      </c>
      <c r="H7" s="48"/>
      <c r="I7" s="48"/>
    </row>
    <row r="8" spans="1:11">
      <c r="A8" s="12"/>
      <c r="B8" s="158" t="s">
        <v>196</v>
      </c>
      <c r="C8" s="159"/>
      <c r="D8" s="47">
        <v>3.4</v>
      </c>
      <c r="E8" s="47">
        <v>6</v>
      </c>
      <c r="F8" s="47">
        <v>4.5999999999999996</v>
      </c>
      <c r="G8" s="47">
        <v>4</v>
      </c>
      <c r="H8" s="48"/>
      <c r="I8" s="48"/>
    </row>
    <row r="9" spans="1:11">
      <c r="A9" s="12"/>
      <c r="B9" s="79" t="s">
        <v>197</v>
      </c>
      <c r="C9" s="79"/>
      <c r="D9" s="47">
        <v>0.8</v>
      </c>
      <c r="E9" s="47">
        <v>1</v>
      </c>
      <c r="F9" s="47">
        <v>1.1000000000000001</v>
      </c>
      <c r="G9" s="47">
        <v>6.5</v>
      </c>
      <c r="H9" s="48"/>
      <c r="I9" s="48"/>
    </row>
    <row r="10" spans="1:11">
      <c r="A10" s="12"/>
      <c r="B10" s="79" t="s">
        <v>198</v>
      </c>
      <c r="C10" s="79" t="s">
        <v>199</v>
      </c>
      <c r="D10" s="47">
        <v>1.3</v>
      </c>
      <c r="E10" s="47">
        <v>1.2</v>
      </c>
      <c r="F10" s="47">
        <v>1</v>
      </c>
      <c r="G10" s="47">
        <v>1.7</v>
      </c>
      <c r="H10" s="48"/>
      <c r="I10" s="48"/>
    </row>
    <row r="11" spans="1:11">
      <c r="A11" s="12"/>
      <c r="B11" s="79"/>
      <c r="C11" s="79" t="s">
        <v>200</v>
      </c>
      <c r="D11" s="47">
        <v>8.9</v>
      </c>
      <c r="E11" s="47">
        <v>9.4</v>
      </c>
      <c r="F11" s="47">
        <v>9.4</v>
      </c>
      <c r="G11" s="47">
        <v>5.8</v>
      </c>
      <c r="H11" s="48"/>
      <c r="I11" s="48"/>
    </row>
    <row r="12" spans="1:11">
      <c r="A12" s="12"/>
      <c r="B12" s="79"/>
      <c r="C12" s="79" t="s">
        <v>201</v>
      </c>
      <c r="D12" s="47">
        <v>10.199999999999999</v>
      </c>
      <c r="E12" s="47">
        <v>10.6</v>
      </c>
      <c r="F12" s="47">
        <v>10.4</v>
      </c>
      <c r="G12" s="47">
        <v>7.5</v>
      </c>
      <c r="H12" s="48"/>
      <c r="I12" s="48"/>
    </row>
    <row r="13" spans="1:11">
      <c r="A13" s="12"/>
      <c r="B13" s="79" t="s">
        <v>202</v>
      </c>
      <c r="C13" s="79"/>
      <c r="D13" s="47">
        <v>0.8</v>
      </c>
      <c r="E13" s="47">
        <v>1.2</v>
      </c>
      <c r="F13" s="47">
        <v>0.9</v>
      </c>
      <c r="G13" s="47">
        <v>0.8</v>
      </c>
      <c r="H13" s="48"/>
      <c r="I13" s="48"/>
    </row>
    <row r="14" spans="1:11">
      <c r="A14" s="12"/>
      <c r="B14" s="84" t="s">
        <v>203</v>
      </c>
      <c r="C14" s="84"/>
      <c r="D14" s="49">
        <v>94.6</v>
      </c>
      <c r="E14" s="49">
        <v>87.1</v>
      </c>
      <c r="F14" s="49">
        <v>90.5</v>
      </c>
      <c r="G14" s="49">
        <v>74.3</v>
      </c>
      <c r="H14" s="50"/>
      <c r="I14" s="50"/>
      <c r="J14" s="50"/>
      <c r="K14" s="50"/>
    </row>
    <row r="15" spans="1:11">
      <c r="B15" s="79" t="s">
        <v>175</v>
      </c>
      <c r="C15" s="79" t="s">
        <v>204</v>
      </c>
      <c r="D15" s="47">
        <v>0.3</v>
      </c>
      <c r="E15" s="47">
        <v>0.4</v>
      </c>
      <c r="F15" s="47">
        <v>0.1</v>
      </c>
      <c r="G15" s="47">
        <v>0.4</v>
      </c>
      <c r="H15" s="48"/>
      <c r="I15" s="48"/>
    </row>
    <row r="16" spans="1:11">
      <c r="B16" s="79"/>
      <c r="C16" s="79" t="s">
        <v>205</v>
      </c>
      <c r="D16" s="47">
        <v>0</v>
      </c>
      <c r="E16" s="47">
        <v>0</v>
      </c>
      <c r="F16" s="47">
        <v>0</v>
      </c>
      <c r="G16" s="47">
        <v>0</v>
      </c>
      <c r="H16" s="48"/>
      <c r="I16" s="48"/>
    </row>
    <row r="17" spans="2:9">
      <c r="B17" s="79"/>
      <c r="C17" s="79" t="s">
        <v>206</v>
      </c>
      <c r="D17" s="47">
        <v>0.3</v>
      </c>
      <c r="E17" s="47">
        <v>0.4</v>
      </c>
      <c r="F17" s="47">
        <v>0.1</v>
      </c>
      <c r="G17" s="47">
        <v>0.4</v>
      </c>
      <c r="H17" s="48"/>
      <c r="I17" s="48"/>
    </row>
    <row r="18" spans="2:9" ht="26">
      <c r="B18" s="80" t="s">
        <v>207</v>
      </c>
      <c r="C18" s="79" t="s">
        <v>208</v>
      </c>
      <c r="D18" s="47">
        <v>0.6</v>
      </c>
      <c r="E18" s="47">
        <v>0.8</v>
      </c>
      <c r="F18" s="47">
        <v>0.8</v>
      </c>
      <c r="G18" s="47">
        <v>0.2</v>
      </c>
      <c r="H18" s="48"/>
      <c r="I18" s="48"/>
    </row>
    <row r="19" spans="2:9">
      <c r="B19" s="79"/>
      <c r="C19" s="79" t="s">
        <v>209</v>
      </c>
      <c r="D19" s="47">
        <v>0.7</v>
      </c>
      <c r="E19" s="47">
        <v>0.5</v>
      </c>
      <c r="F19" s="47">
        <v>0.7</v>
      </c>
      <c r="G19" s="47">
        <v>0.4</v>
      </c>
      <c r="H19" s="48"/>
      <c r="I19" s="48"/>
    </row>
    <row r="20" spans="2:9">
      <c r="B20" s="79"/>
      <c r="C20" s="79" t="s">
        <v>210</v>
      </c>
      <c r="D20" s="47">
        <v>1.3</v>
      </c>
      <c r="E20" s="47">
        <v>1.3</v>
      </c>
      <c r="F20" s="47">
        <v>1.5</v>
      </c>
      <c r="G20" s="47">
        <v>0.6</v>
      </c>
      <c r="H20" s="48"/>
      <c r="I20" s="48"/>
    </row>
    <row r="21" spans="2:9">
      <c r="B21" s="79" t="s">
        <v>211</v>
      </c>
      <c r="C21" s="79"/>
      <c r="D21" s="47">
        <v>0.5</v>
      </c>
      <c r="E21" s="47">
        <v>4.5</v>
      </c>
      <c r="F21" s="47">
        <v>1.4</v>
      </c>
      <c r="G21" s="47">
        <v>13</v>
      </c>
      <c r="H21" s="48"/>
      <c r="I21" s="48"/>
    </row>
    <row r="22" spans="2:9" ht="23.5" customHeight="1">
      <c r="B22" s="149" t="s">
        <v>225</v>
      </c>
      <c r="C22" s="150"/>
      <c r="D22" s="49">
        <v>2.1</v>
      </c>
      <c r="E22" s="49">
        <v>6.2</v>
      </c>
      <c r="F22" s="49">
        <v>3</v>
      </c>
      <c r="G22" s="49">
        <v>14</v>
      </c>
      <c r="H22" s="51"/>
      <c r="I22" s="51"/>
    </row>
    <row r="23" spans="2:9">
      <c r="B23" s="147" t="s">
        <v>212</v>
      </c>
      <c r="C23" s="147"/>
      <c r="D23" s="47">
        <v>0.6</v>
      </c>
      <c r="E23" s="47">
        <v>1.1000000000000001</v>
      </c>
      <c r="F23" s="47">
        <v>0.7</v>
      </c>
      <c r="G23" s="47">
        <v>0.6</v>
      </c>
      <c r="H23" s="48"/>
      <c r="I23" s="48"/>
    </row>
    <row r="24" spans="2:9">
      <c r="B24" s="147" t="s">
        <v>213</v>
      </c>
      <c r="C24" s="147"/>
      <c r="D24" s="47">
        <v>0.6</v>
      </c>
      <c r="E24" s="47">
        <v>1.7</v>
      </c>
      <c r="F24" s="47">
        <v>1.9</v>
      </c>
      <c r="G24" s="47">
        <v>3.6</v>
      </c>
      <c r="H24" s="48"/>
      <c r="I24" s="48"/>
    </row>
    <row r="25" spans="2:9">
      <c r="B25" s="147" t="s">
        <v>214</v>
      </c>
      <c r="C25" s="147"/>
      <c r="D25" s="47">
        <v>2.1</v>
      </c>
      <c r="E25" s="47">
        <v>3.9</v>
      </c>
      <c r="F25" s="47">
        <v>3.9</v>
      </c>
      <c r="G25" s="47">
        <v>7.5</v>
      </c>
      <c r="H25" s="48"/>
      <c r="I25" s="48"/>
    </row>
    <row r="26" spans="2:9">
      <c r="B26" s="148" t="s">
        <v>182</v>
      </c>
      <c r="C26" s="148"/>
      <c r="D26" s="49">
        <v>100</v>
      </c>
      <c r="E26" s="49">
        <v>100</v>
      </c>
      <c r="F26" s="49">
        <v>100</v>
      </c>
      <c r="G26" s="49">
        <v>100</v>
      </c>
      <c r="H26" s="51"/>
      <c r="I26" s="51"/>
    </row>
    <row r="28" spans="2:9">
      <c r="B28" s="13" t="s">
        <v>429</v>
      </c>
    </row>
    <row r="29" spans="2:9">
      <c r="B29" s="13" t="s">
        <v>551</v>
      </c>
    </row>
    <row r="31" spans="2:9" ht="18">
      <c r="B31" s="77" t="s">
        <v>554</v>
      </c>
    </row>
  </sheetData>
  <mergeCells count="9">
    <mergeCell ref="B25:C25"/>
    <mergeCell ref="B26:C26"/>
    <mergeCell ref="B22:C22"/>
    <mergeCell ref="B2:C3"/>
    <mergeCell ref="D2:G2"/>
    <mergeCell ref="B4:C4"/>
    <mergeCell ref="B8:C8"/>
    <mergeCell ref="B23:C23"/>
    <mergeCell ref="B24:C24"/>
  </mergeCells>
  <phoneticPr fontId="1"/>
  <hyperlinks>
    <hyperlink ref="B31" location="'All data(2011-2019)'!A1" display="Back to &quot;All data&quot;" xr:uid="{BDC1D550-7451-4FBC-B6D2-D63F02874CE5}"/>
  </hyperlink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65E72-92BF-4DAC-ADC4-E2F7875E51C7}">
  <dimension ref="A1:D24"/>
  <sheetViews>
    <sheetView showGridLines="0" zoomScaleNormal="100" workbookViewId="0"/>
  </sheetViews>
  <sheetFormatPr defaultColWidth="9" defaultRowHeight="13"/>
  <cols>
    <col min="1" max="1" width="3.58203125" style="13" customWidth="1"/>
    <col min="2" max="2" width="29.33203125" style="13" customWidth="1"/>
    <col min="3" max="3" width="18.08203125" style="35" customWidth="1"/>
    <col min="4" max="16384" width="9" style="13"/>
  </cols>
  <sheetData>
    <row r="1" spans="1:4">
      <c r="B1" s="42"/>
      <c r="C1" s="42"/>
      <c r="D1" s="43"/>
    </row>
    <row r="2" spans="1:4">
      <c r="A2" s="12"/>
      <c r="B2" s="79" t="s">
        <v>178</v>
      </c>
      <c r="C2" s="85" t="s">
        <v>230</v>
      </c>
    </row>
    <row r="3" spans="1:4">
      <c r="A3" s="12"/>
      <c r="B3" s="80" t="s">
        <v>180</v>
      </c>
      <c r="C3" s="44">
        <v>27.98</v>
      </c>
    </row>
    <row r="4" spans="1:4">
      <c r="A4" s="12"/>
      <c r="B4" s="80" t="s">
        <v>217</v>
      </c>
      <c r="C4" s="26">
        <v>1.24</v>
      </c>
    </row>
    <row r="5" spans="1:4">
      <c r="A5" s="12"/>
      <c r="B5" s="80" t="s">
        <v>218</v>
      </c>
      <c r="C5" s="26">
        <v>9.2899999999999991</v>
      </c>
    </row>
    <row r="6" spans="1:4">
      <c r="A6" s="12"/>
      <c r="B6" s="79" t="s">
        <v>172</v>
      </c>
      <c r="C6" s="26">
        <v>9.76</v>
      </c>
    </row>
    <row r="7" spans="1:4">
      <c r="A7" s="12"/>
      <c r="B7" s="79" t="s">
        <v>173</v>
      </c>
      <c r="C7" s="26">
        <v>3.9</v>
      </c>
    </row>
    <row r="8" spans="1:4">
      <c r="A8" s="12"/>
      <c r="B8" s="79" t="s">
        <v>215</v>
      </c>
      <c r="C8" s="26">
        <v>1.41</v>
      </c>
    </row>
    <row r="9" spans="1:4">
      <c r="A9" s="12"/>
      <c r="B9" s="80" t="s">
        <v>216</v>
      </c>
      <c r="C9" s="26">
        <v>7.8</v>
      </c>
    </row>
    <row r="10" spans="1:4">
      <c r="A10" s="12"/>
      <c r="B10" s="79" t="s">
        <v>219</v>
      </c>
      <c r="C10" s="44">
        <v>1</v>
      </c>
    </row>
    <row r="11" spans="1:4">
      <c r="A11" s="12"/>
      <c r="B11" s="79" t="s">
        <v>204</v>
      </c>
      <c r="C11" s="45" t="s">
        <v>391</v>
      </c>
      <c r="D11" s="40"/>
    </row>
    <row r="12" spans="1:4">
      <c r="A12" s="12"/>
      <c r="B12" s="79" t="s">
        <v>205</v>
      </c>
      <c r="C12" s="45" t="s">
        <v>391</v>
      </c>
    </row>
    <row r="13" spans="1:4">
      <c r="A13" s="12"/>
      <c r="B13" s="79" t="s">
        <v>220</v>
      </c>
      <c r="C13" s="45">
        <v>0.49</v>
      </c>
    </row>
    <row r="14" spans="1:4">
      <c r="A14" s="12"/>
      <c r="B14" s="79" t="s">
        <v>221</v>
      </c>
      <c r="C14" s="45" t="s">
        <v>391</v>
      </c>
    </row>
    <row r="15" spans="1:4">
      <c r="B15" s="81" t="s">
        <v>222</v>
      </c>
      <c r="C15" s="45" t="s">
        <v>391</v>
      </c>
    </row>
    <row r="16" spans="1:4">
      <c r="B16" s="79" t="s">
        <v>223</v>
      </c>
      <c r="C16" s="45" t="s">
        <v>391</v>
      </c>
    </row>
    <row r="17" spans="2:3">
      <c r="B17" s="79" t="s">
        <v>213</v>
      </c>
      <c r="C17" s="26">
        <v>16.27</v>
      </c>
    </row>
    <row r="18" spans="2:3">
      <c r="B18" s="79" t="s">
        <v>214</v>
      </c>
      <c r="C18" s="26">
        <v>13.8</v>
      </c>
    </row>
    <row r="19" spans="2:3">
      <c r="B19" s="79" t="s">
        <v>224</v>
      </c>
      <c r="C19" s="26">
        <v>100</v>
      </c>
    </row>
    <row r="21" spans="2:3">
      <c r="B21" s="13" t="s">
        <v>430</v>
      </c>
    </row>
    <row r="22" spans="2:3">
      <c r="B22" s="13" t="s">
        <v>639</v>
      </c>
    </row>
    <row r="24" spans="2:3" ht="18">
      <c r="B24" s="77" t="s">
        <v>554</v>
      </c>
    </row>
  </sheetData>
  <phoneticPr fontId="1"/>
  <hyperlinks>
    <hyperlink ref="B24" location="'All data(2011-2019)'!A1" display="Back to &quot;All data&quot;" xr:uid="{057FF469-C197-425B-88B0-0DB14C52B641}"/>
  </hyperlink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DFE4D-DD90-4483-828A-C986662A94F5}">
  <dimension ref="A1:D24"/>
  <sheetViews>
    <sheetView showGridLines="0" zoomScaleNormal="100" workbookViewId="0"/>
  </sheetViews>
  <sheetFormatPr defaultColWidth="9" defaultRowHeight="13"/>
  <cols>
    <col min="1" max="1" width="3.58203125" style="13" customWidth="1"/>
    <col min="2" max="2" width="29.33203125" style="13" customWidth="1"/>
    <col min="3" max="3" width="18.08203125" style="35" customWidth="1"/>
    <col min="4" max="16384" width="9" style="13"/>
  </cols>
  <sheetData>
    <row r="1" spans="1:4">
      <c r="B1" s="42"/>
      <c r="C1" s="42"/>
      <c r="D1" s="43"/>
    </row>
    <row r="2" spans="1:4">
      <c r="A2" s="12"/>
      <c r="B2" s="79" t="s">
        <v>178</v>
      </c>
      <c r="C2" s="85" t="s">
        <v>230</v>
      </c>
    </row>
    <row r="3" spans="1:4">
      <c r="A3" s="12"/>
      <c r="B3" s="80" t="s">
        <v>180</v>
      </c>
      <c r="C3" s="44">
        <v>27.98</v>
      </c>
    </row>
    <row r="4" spans="1:4">
      <c r="A4" s="12"/>
      <c r="B4" s="80" t="s">
        <v>217</v>
      </c>
      <c r="C4" s="26">
        <v>1.24</v>
      </c>
    </row>
    <row r="5" spans="1:4">
      <c r="A5" s="12"/>
      <c r="B5" s="80" t="s">
        <v>218</v>
      </c>
      <c r="C5" s="26">
        <v>9.2899999999999991</v>
      </c>
    </row>
    <row r="6" spans="1:4">
      <c r="A6" s="12"/>
      <c r="B6" s="79" t="s">
        <v>172</v>
      </c>
      <c r="C6" s="26">
        <v>9.76</v>
      </c>
    </row>
    <row r="7" spans="1:4">
      <c r="A7" s="12"/>
      <c r="B7" s="79" t="s">
        <v>173</v>
      </c>
      <c r="C7" s="26">
        <v>3.9</v>
      </c>
    </row>
    <row r="8" spans="1:4">
      <c r="A8" s="12"/>
      <c r="B8" s="79" t="s">
        <v>215</v>
      </c>
      <c r="C8" s="26">
        <v>1.41</v>
      </c>
    </row>
    <row r="9" spans="1:4">
      <c r="A9" s="12"/>
      <c r="B9" s="80" t="s">
        <v>216</v>
      </c>
      <c r="C9" s="26">
        <v>7.8</v>
      </c>
    </row>
    <row r="10" spans="1:4">
      <c r="A10" s="12"/>
      <c r="B10" s="79" t="s">
        <v>219</v>
      </c>
      <c r="C10" s="44">
        <v>1</v>
      </c>
    </row>
    <row r="11" spans="1:4">
      <c r="A11" s="12"/>
      <c r="B11" s="79" t="s">
        <v>204</v>
      </c>
      <c r="C11" s="45" t="s">
        <v>391</v>
      </c>
      <c r="D11" s="40"/>
    </row>
    <row r="12" spans="1:4">
      <c r="A12" s="12"/>
      <c r="B12" s="79" t="s">
        <v>205</v>
      </c>
      <c r="C12" s="45" t="s">
        <v>391</v>
      </c>
    </row>
    <row r="13" spans="1:4">
      <c r="A13" s="12"/>
      <c r="B13" s="79" t="s">
        <v>220</v>
      </c>
      <c r="C13" s="45">
        <v>0.49</v>
      </c>
    </row>
    <row r="14" spans="1:4">
      <c r="A14" s="12"/>
      <c r="B14" s="79" t="s">
        <v>221</v>
      </c>
      <c r="C14" s="45" t="s">
        <v>391</v>
      </c>
    </row>
    <row r="15" spans="1:4">
      <c r="B15" s="81" t="s">
        <v>222</v>
      </c>
      <c r="C15" s="45" t="s">
        <v>391</v>
      </c>
    </row>
    <row r="16" spans="1:4">
      <c r="B16" s="79" t="s">
        <v>223</v>
      </c>
      <c r="C16" s="45" t="s">
        <v>391</v>
      </c>
    </row>
    <row r="17" spans="2:3">
      <c r="B17" s="79" t="s">
        <v>213</v>
      </c>
      <c r="C17" s="26">
        <v>16.27</v>
      </c>
    </row>
    <row r="18" spans="2:3">
      <c r="B18" s="79" t="s">
        <v>214</v>
      </c>
      <c r="C18" s="26">
        <v>13.8</v>
      </c>
    </row>
    <row r="19" spans="2:3">
      <c r="B19" s="79" t="s">
        <v>224</v>
      </c>
      <c r="C19" s="26">
        <v>100</v>
      </c>
    </row>
    <row r="21" spans="2:3">
      <c r="B21" s="13" t="s">
        <v>431</v>
      </c>
    </row>
    <row r="22" spans="2:3">
      <c r="B22" s="13" t="s">
        <v>640</v>
      </c>
    </row>
    <row r="24" spans="2:3" ht="18">
      <c r="B24" s="77" t="s">
        <v>554</v>
      </c>
    </row>
  </sheetData>
  <phoneticPr fontId="1"/>
  <hyperlinks>
    <hyperlink ref="B24" location="'All data(2011-2019)'!A1" display="Back to &quot;All data&quot;" xr:uid="{3130223C-D94B-4132-8140-EEA0840FFD52}"/>
  </hyperlink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CB10A-CA3B-43F6-BAE6-49295B661F13}">
  <dimension ref="A2:C20"/>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2" spans="1:3">
      <c r="A2" s="12"/>
      <c r="B2" s="79" t="s">
        <v>178</v>
      </c>
      <c r="C2" s="82" t="s">
        <v>230</v>
      </c>
    </row>
    <row r="3" spans="1:3">
      <c r="A3" s="12"/>
      <c r="B3" s="80" t="s">
        <v>180</v>
      </c>
      <c r="C3" s="19">
        <v>63.3</v>
      </c>
    </row>
    <row r="4" spans="1:3">
      <c r="A4" s="12"/>
      <c r="B4" s="80" t="s">
        <v>47</v>
      </c>
      <c r="C4" s="14">
        <v>7.1</v>
      </c>
    </row>
    <row r="5" spans="1:3">
      <c r="A5" s="12"/>
      <c r="B5" s="79" t="s">
        <v>172</v>
      </c>
      <c r="C5" s="14">
        <v>0.6</v>
      </c>
    </row>
    <row r="6" spans="1:3">
      <c r="A6" s="12"/>
      <c r="B6" s="79" t="s">
        <v>173</v>
      </c>
      <c r="C6" s="14">
        <v>18.3</v>
      </c>
    </row>
    <row r="7" spans="1:3">
      <c r="A7" s="12"/>
      <c r="B7" s="79" t="s">
        <v>183</v>
      </c>
      <c r="C7" s="14">
        <v>3.9</v>
      </c>
    </row>
    <row r="8" spans="1:3">
      <c r="A8" s="12"/>
      <c r="B8" s="80" t="s">
        <v>179</v>
      </c>
      <c r="C8" s="14">
        <v>0.5</v>
      </c>
    </row>
    <row r="9" spans="1:3">
      <c r="A9" s="12"/>
      <c r="B9" s="79" t="s">
        <v>174</v>
      </c>
      <c r="C9" s="14">
        <v>0.2</v>
      </c>
    </row>
    <row r="10" spans="1:3">
      <c r="A10" s="12"/>
      <c r="B10" s="79" t="s">
        <v>175</v>
      </c>
      <c r="C10" s="14">
        <v>0.2</v>
      </c>
    </row>
    <row r="11" spans="1:3">
      <c r="A11" s="12"/>
      <c r="B11" s="79" t="s">
        <v>181</v>
      </c>
      <c r="C11" s="14">
        <v>0.6</v>
      </c>
    </row>
    <row r="12" spans="1:3">
      <c r="A12" s="12"/>
      <c r="B12" s="79" t="s">
        <v>176</v>
      </c>
      <c r="C12" s="14">
        <v>5.4</v>
      </c>
    </row>
    <row r="13" spans="1:3">
      <c r="A13" s="12"/>
      <c r="B13" s="79" t="s">
        <v>177</v>
      </c>
      <c r="C13" s="14">
        <v>0</v>
      </c>
    </row>
    <row r="14" spans="1:3">
      <c r="B14" s="35"/>
      <c r="C14" s="35"/>
    </row>
    <row r="15" spans="1:3" ht="16.5">
      <c r="B15" s="32" t="s">
        <v>555</v>
      </c>
      <c r="C15" s="35"/>
    </row>
    <row r="16" spans="1:3" ht="18.75" customHeight="1">
      <c r="A16" s="12"/>
      <c r="B16" s="32" t="s">
        <v>552</v>
      </c>
    </row>
    <row r="17" spans="2:3">
      <c r="B17" s="40"/>
    </row>
    <row r="18" spans="2:3" ht="18">
      <c r="B18" s="78" t="s">
        <v>580</v>
      </c>
      <c r="C18" s="35"/>
    </row>
    <row r="19" spans="2:3">
      <c r="B19" s="35"/>
      <c r="C19" s="35"/>
    </row>
    <row r="20" spans="2:3">
      <c r="B20" s="35"/>
      <c r="C20" s="35"/>
    </row>
  </sheetData>
  <phoneticPr fontId="1"/>
  <hyperlinks>
    <hyperlink ref="B18" location="'All data(2011-2019)'!A1" display="Back to &quot;All data&quot;" xr:uid="{D0F5CCBA-CAA9-4AB3-BF8E-305C73B8436B}"/>
  </hyperlink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84C81-FBCA-4CE5-8E67-2AAB9D012252}">
  <dimension ref="A2:C18"/>
  <sheetViews>
    <sheetView showGridLines="0" zoomScaleNormal="100" workbookViewId="0"/>
  </sheetViews>
  <sheetFormatPr defaultColWidth="9" defaultRowHeight="13"/>
  <cols>
    <col min="1" max="1" width="3.58203125" style="13" customWidth="1"/>
    <col min="2" max="2" width="29.33203125" style="13" customWidth="1"/>
    <col min="3" max="3" width="18.08203125" style="13" customWidth="1"/>
    <col min="4" max="16384" width="9" style="13"/>
  </cols>
  <sheetData>
    <row r="2" spans="1:3">
      <c r="A2" s="12"/>
      <c r="B2" s="79" t="s">
        <v>178</v>
      </c>
      <c r="C2" s="82" t="s">
        <v>230</v>
      </c>
    </row>
    <row r="3" spans="1:3">
      <c r="A3" s="12"/>
      <c r="B3" s="80" t="s">
        <v>180</v>
      </c>
      <c r="C3" s="14">
        <v>51.7</v>
      </c>
    </row>
    <row r="4" spans="1:3">
      <c r="A4" s="12"/>
      <c r="B4" s="80" t="s">
        <v>47</v>
      </c>
      <c r="C4" s="14">
        <v>16.100000000000001</v>
      </c>
    </row>
    <row r="5" spans="1:3">
      <c r="A5" s="12"/>
      <c r="B5" s="79" t="s">
        <v>172</v>
      </c>
      <c r="C5" s="14">
        <v>2.7</v>
      </c>
    </row>
    <row r="6" spans="1:3">
      <c r="A6" s="12"/>
      <c r="B6" s="79" t="s">
        <v>173</v>
      </c>
      <c r="C6" s="14">
        <v>15.6</v>
      </c>
    </row>
    <row r="7" spans="1:3">
      <c r="A7" s="12"/>
      <c r="B7" s="79" t="s">
        <v>183</v>
      </c>
      <c r="C7" s="14">
        <v>8.1</v>
      </c>
    </row>
    <row r="8" spans="1:3">
      <c r="A8" s="12"/>
      <c r="B8" s="80" t="s">
        <v>179</v>
      </c>
      <c r="C8" s="14">
        <v>1.4</v>
      </c>
    </row>
    <row r="9" spans="1:3">
      <c r="A9" s="12"/>
      <c r="B9" s="79" t="s">
        <v>174</v>
      </c>
      <c r="C9" s="14">
        <v>1.1000000000000001</v>
      </c>
    </row>
    <row r="10" spans="1:3">
      <c r="A10" s="12"/>
      <c r="B10" s="79" t="s">
        <v>175</v>
      </c>
      <c r="C10" s="14">
        <v>1.6</v>
      </c>
    </row>
    <row r="11" spans="1:3">
      <c r="A11" s="12"/>
      <c r="B11" s="79" t="s">
        <v>181</v>
      </c>
      <c r="C11" s="19">
        <v>0.5</v>
      </c>
    </row>
    <row r="12" spans="1:3">
      <c r="A12" s="12"/>
      <c r="B12" s="79" t="s">
        <v>176</v>
      </c>
      <c r="C12" s="14">
        <v>1.3</v>
      </c>
    </row>
    <row r="13" spans="1:3">
      <c r="A13" s="12"/>
      <c r="B13" s="79" t="s">
        <v>177</v>
      </c>
      <c r="C13" s="14">
        <v>0</v>
      </c>
    </row>
    <row r="14" spans="1:3">
      <c r="B14" s="35"/>
      <c r="C14" s="35"/>
    </row>
    <row r="15" spans="1:3" ht="16.5">
      <c r="B15" s="32" t="s">
        <v>515</v>
      </c>
      <c r="C15" s="35"/>
    </row>
    <row r="16" spans="1:3">
      <c r="B16" s="32" t="s">
        <v>552</v>
      </c>
      <c r="C16" s="35"/>
    </row>
    <row r="18" spans="2:2" ht="18">
      <c r="B18" s="77" t="s">
        <v>580</v>
      </c>
    </row>
  </sheetData>
  <phoneticPr fontId="1"/>
  <hyperlinks>
    <hyperlink ref="B18" location="'All data(2011-2019)'!A1" display="Back to &quot;All data&quot;" xr:uid="{26BEB07E-FDD8-4622-981C-7752ED0FAA0E}"/>
  </hyperlink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87100-B0F6-438F-A1F1-C5793BD4EE58}">
  <dimension ref="A1:F18"/>
  <sheetViews>
    <sheetView showGridLines="0" zoomScaleNormal="100" workbookViewId="0"/>
  </sheetViews>
  <sheetFormatPr defaultColWidth="9" defaultRowHeight="13"/>
  <cols>
    <col min="1" max="1" width="3.58203125" style="13" customWidth="1"/>
    <col min="2" max="2" width="23.33203125" style="13" customWidth="1"/>
    <col min="3" max="3" width="13" style="13" bestFit="1" customWidth="1"/>
    <col min="4" max="4" width="9" style="13"/>
    <col min="5" max="5" width="19" style="13" customWidth="1"/>
    <col min="6" max="6" width="13" style="13" bestFit="1" customWidth="1"/>
    <col min="7" max="16384" width="9" style="13"/>
  </cols>
  <sheetData>
    <row r="1" spans="1:6" ht="17.5" customHeight="1">
      <c r="B1" s="36"/>
      <c r="C1" s="36"/>
      <c r="D1" s="37"/>
    </row>
    <row r="2" spans="1:6">
      <c r="A2" s="12"/>
      <c r="B2" s="79" t="s">
        <v>178</v>
      </c>
      <c r="C2" s="82" t="s">
        <v>230</v>
      </c>
      <c r="E2" s="79" t="s">
        <v>178</v>
      </c>
      <c r="F2" s="82" t="s">
        <v>230</v>
      </c>
    </row>
    <row r="3" spans="1:6">
      <c r="A3" s="12"/>
      <c r="B3" s="80" t="s">
        <v>180</v>
      </c>
      <c r="C3" s="38">
        <v>68.900000000000006</v>
      </c>
      <c r="E3" s="80" t="s">
        <v>180</v>
      </c>
      <c r="F3" s="14">
        <v>6</v>
      </c>
    </row>
    <row r="4" spans="1:6">
      <c r="A4" s="12"/>
      <c r="B4" s="80" t="s">
        <v>47</v>
      </c>
      <c r="C4" s="38">
        <v>2.7</v>
      </c>
      <c r="E4" s="80" t="s">
        <v>47</v>
      </c>
      <c r="F4" s="14">
        <v>8</v>
      </c>
    </row>
    <row r="5" spans="1:6">
      <c r="A5" s="12"/>
      <c r="B5" s="79" t="s">
        <v>172</v>
      </c>
      <c r="C5" s="38">
        <v>1.3</v>
      </c>
      <c r="E5" s="79" t="s">
        <v>172</v>
      </c>
      <c r="F5" s="14">
        <v>4</v>
      </c>
    </row>
    <row r="6" spans="1:6">
      <c r="A6" s="12"/>
      <c r="B6" s="79" t="s">
        <v>173</v>
      </c>
      <c r="C6" s="38">
        <v>15.1</v>
      </c>
      <c r="E6" s="79" t="s">
        <v>173</v>
      </c>
      <c r="F6" s="14">
        <v>43</v>
      </c>
    </row>
    <row r="7" spans="1:6">
      <c r="A7" s="12"/>
      <c r="B7" s="79" t="s">
        <v>183</v>
      </c>
      <c r="C7" s="38">
        <v>3.6</v>
      </c>
      <c r="E7" s="79" t="s">
        <v>183</v>
      </c>
      <c r="F7" s="14">
        <v>8</v>
      </c>
    </row>
    <row r="8" spans="1:6">
      <c r="A8" s="12"/>
      <c r="B8" s="80" t="s">
        <v>179</v>
      </c>
      <c r="C8" s="38">
        <v>0.4</v>
      </c>
      <c r="E8" s="80" t="s">
        <v>179</v>
      </c>
      <c r="F8" s="14">
        <v>1</v>
      </c>
    </row>
    <row r="9" spans="1:6">
      <c r="A9" s="12"/>
      <c r="B9" s="79" t="s">
        <v>174</v>
      </c>
      <c r="C9" s="38">
        <v>0.2</v>
      </c>
      <c r="E9" s="79" t="s">
        <v>174</v>
      </c>
      <c r="F9" s="14">
        <v>1</v>
      </c>
    </row>
    <row r="10" spans="1:6">
      <c r="A10" s="12"/>
      <c r="B10" s="79" t="s">
        <v>175</v>
      </c>
      <c r="C10" s="38">
        <v>0.3</v>
      </c>
      <c r="E10" s="79" t="s">
        <v>175</v>
      </c>
      <c r="F10" s="14">
        <v>1</v>
      </c>
    </row>
    <row r="11" spans="1:6">
      <c r="A11" s="12"/>
      <c r="B11" s="79" t="s">
        <v>181</v>
      </c>
      <c r="C11" s="38">
        <v>0.4</v>
      </c>
      <c r="E11" s="79" t="s">
        <v>181</v>
      </c>
      <c r="F11" s="14">
        <v>1</v>
      </c>
    </row>
    <row r="12" spans="1:6">
      <c r="A12" s="12"/>
      <c r="B12" s="79" t="s">
        <v>176</v>
      </c>
      <c r="C12" s="38">
        <v>7.1</v>
      </c>
      <c r="E12" s="79" t="s">
        <v>176</v>
      </c>
      <c r="F12" s="14">
        <v>27</v>
      </c>
    </row>
    <row r="13" spans="1:6">
      <c r="A13" s="12"/>
      <c r="B13" s="79" t="s">
        <v>177</v>
      </c>
      <c r="C13" s="38">
        <v>0</v>
      </c>
      <c r="E13" s="79" t="s">
        <v>177</v>
      </c>
      <c r="F13" s="14">
        <v>0</v>
      </c>
    </row>
    <row r="15" spans="1:6" ht="16.5">
      <c r="B15" s="13" t="s">
        <v>432</v>
      </c>
      <c r="D15" s="160"/>
      <c r="E15" s="13" t="s">
        <v>514</v>
      </c>
    </row>
    <row r="16" spans="1:6">
      <c r="B16" s="32" t="s">
        <v>552</v>
      </c>
      <c r="D16" s="160"/>
    </row>
    <row r="18" spans="2:2" ht="18">
      <c r="B18" s="77" t="s">
        <v>580</v>
      </c>
    </row>
  </sheetData>
  <mergeCells count="1">
    <mergeCell ref="D15:D16"/>
  </mergeCells>
  <phoneticPr fontId="1"/>
  <hyperlinks>
    <hyperlink ref="B18" location="'All data(2011-2019)'!A1" display="Back to &quot;All data&quot;" xr:uid="{8305F97B-757E-440A-81C4-13D6C6DD9206}"/>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vt:i4>
      </vt:variant>
    </vt:vector>
  </HeadingPairs>
  <TitlesOfParts>
    <vt:vector size="36" baseType="lpstr">
      <vt:lpstr>Important Note</vt:lpstr>
      <vt:lpstr>All data(2011-2019)</vt:lpstr>
      <vt:lpstr>COM-PAK(2015)-1</vt:lpstr>
      <vt:lpstr>COM-PAK(2015)-1-2</vt:lpstr>
      <vt:lpstr>D-COM-PAK(2015)-2-2 </vt:lpstr>
      <vt:lpstr>D-COM-PAK(2015)-2-3</vt:lpstr>
      <vt:lpstr>COM-LKA(2016)-1</vt:lpstr>
      <vt:lpstr>COM-LKA(2016)-3</vt:lpstr>
      <vt:lpstr>COM-LKA(2016)-5-1</vt:lpstr>
      <vt:lpstr>COM-LKA(2016)-8</vt:lpstr>
      <vt:lpstr>COM-LKA(2016)-9</vt:lpstr>
      <vt:lpstr>COM-LKA(2016)-10</vt:lpstr>
      <vt:lpstr>COM-LKA(2016)-11</vt:lpstr>
      <vt:lpstr>COM-LKA(2016)-12</vt:lpstr>
      <vt:lpstr>COM-LKA(2016)-13</vt:lpstr>
      <vt:lpstr>COM-LKA(2016)-14</vt:lpstr>
      <vt:lpstr>COM-VNM(2015)-1</vt:lpstr>
      <vt:lpstr>D-COM-VNM(2015)-2</vt:lpstr>
      <vt:lpstr>COM-TON(2016)-1</vt:lpstr>
      <vt:lpstr>COM-PLW(2016)-1</vt:lpstr>
      <vt:lpstr>COM-PLW(2016)-2</vt:lpstr>
      <vt:lpstr>COM-MHL(2016)-1</vt:lpstr>
      <vt:lpstr>COM-FSM(2016)-1</vt:lpstr>
      <vt:lpstr>COM-FSM(2016)-2</vt:lpstr>
      <vt:lpstr>COM-FSM(2016)-3</vt:lpstr>
      <vt:lpstr>COM-FSM(2016)-4</vt:lpstr>
      <vt:lpstr>COM-SLB(2016)-1</vt:lpstr>
      <vt:lpstr>COM-SLB(2016)-2</vt:lpstr>
      <vt:lpstr>COM-SLB(2016)-3</vt:lpstr>
      <vt:lpstr>COM-SLB(2016)-4</vt:lpstr>
      <vt:lpstr>COM-SLB(2016)-5</vt:lpstr>
      <vt:lpstr>COM-VUT(2016)-1-1</vt:lpstr>
      <vt:lpstr>COM-MNG(2012)-1</vt:lpstr>
      <vt:lpstr>D-COM-LKA(2019)-1</vt:lpstr>
      <vt:lpstr>'All data(2011-2019)'!Print_Area</vt:lpstr>
      <vt:lpstr>'All data(2011-2019)'!Print_Titles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2021-01-20T07:54:39Z</dcterms:created>
  <dcterms:modified xsi:type="dcterms:W3CDTF">2022-02-01T00:09:49Z</dcterms:modified>
</cp:coreProperties>
</file>